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285" windowWidth="18795" windowHeight="8700" activeTab="0"/>
  </bookViews>
  <sheets>
    <sheet name="P &amp; L" sheetId="1" r:id="rId1"/>
  </sheets>
  <definedNames/>
  <calcPr calcId="125725"/>
</workbook>
</file>

<file path=xl/sharedStrings.xml><?xml version="1.0" encoding="utf-8"?>
<sst xmlns="http://schemas.openxmlformats.org/spreadsheetml/2006/main" count="117" uniqueCount="20">
  <si>
    <t>Positions</t>
  </si>
  <si>
    <t>Average Price</t>
  </si>
  <si>
    <t>Gold</t>
  </si>
  <si>
    <t>Silver</t>
  </si>
  <si>
    <t>Total Turnover</t>
  </si>
  <si>
    <t>Buy Price</t>
  </si>
  <si>
    <t>Lot Size</t>
  </si>
  <si>
    <t>Amount</t>
  </si>
  <si>
    <t>Qty</t>
  </si>
  <si>
    <t>Sell Price</t>
  </si>
  <si>
    <t>P/L</t>
  </si>
  <si>
    <t>Copper</t>
  </si>
  <si>
    <t>Crude</t>
  </si>
  <si>
    <t>Natural</t>
  </si>
  <si>
    <t>Nickel</t>
  </si>
  <si>
    <t>Lead</t>
  </si>
  <si>
    <t>Zinc</t>
  </si>
  <si>
    <t>Totals</t>
  </si>
  <si>
    <t>Closing</t>
  </si>
  <si>
    <t>Total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</si>
</sst>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20" fillId="0" borderId="0" xfId="0" applyFont="1" applyProtection="1">
      <protection locked="0"/>
    </xf>
    <xf numFmtId="0" fontId="21" fillId="0" borderId="10" xfId="0" applyFont="1" applyBorder="1" applyProtection="1">
      <protection/>
    </xf>
    <xf numFmtId="0" fontId="21" fillId="0" borderId="11" xfId="0" applyFont="1" applyBorder="1" applyProtection="1">
      <protection/>
    </xf>
    <xf numFmtId="0" fontId="22" fillId="0" borderId="11" xfId="0" applyFont="1" applyBorder="1" applyProtection="1">
      <protection/>
    </xf>
    <xf numFmtId="0" fontId="19" fillId="0" borderId="12" xfId="0" applyFont="1" applyBorder="1" applyProtection="1">
      <protection/>
    </xf>
    <xf numFmtId="0" fontId="21" fillId="0" borderId="13" xfId="0" applyFont="1" applyBorder="1" applyProtection="1">
      <protection/>
    </xf>
    <xf numFmtId="0" fontId="21" fillId="0" borderId="14" xfId="0" applyFont="1" applyBorder="1" applyProtection="1">
      <protection/>
    </xf>
    <xf numFmtId="0" fontId="22" fillId="0" borderId="14" xfId="0" applyFont="1" applyBorder="1" applyProtection="1">
      <protection/>
    </xf>
    <xf numFmtId="0" fontId="19" fillId="0" borderId="15" xfId="0" applyFont="1" applyBorder="1" applyProtection="1">
      <protection/>
    </xf>
    <xf numFmtId="0" fontId="19" fillId="0" borderId="16" xfId="0" applyFont="1" applyBorder="1" applyProtection="1">
      <protection/>
    </xf>
    <xf numFmtId="0" fontId="19" fillId="0" borderId="17" xfId="0" applyFont="1" applyBorder="1" applyProtection="1">
      <protection/>
    </xf>
    <xf numFmtId="0" fontId="19" fillId="0" borderId="18" xfId="0" applyFont="1" applyBorder="1" applyProtection="1">
      <protection/>
    </xf>
    <xf numFmtId="0" fontId="21" fillId="0" borderId="19" xfId="0" applyFont="1" applyBorder="1" applyProtection="1">
      <protection locked="0"/>
    </xf>
    <xf numFmtId="0" fontId="21" fillId="0" borderId="20" xfId="0" applyFont="1" applyBorder="1" applyProtection="1">
      <protection/>
    </xf>
    <xf numFmtId="0" fontId="21" fillId="0" borderId="20" xfId="0" applyFont="1" applyBorder="1" applyProtection="1">
      <protection locked="0"/>
    </xf>
    <xf numFmtId="0" fontId="22" fillId="0" borderId="20" xfId="0" applyFont="1" applyBorder="1" applyProtection="1">
      <protection locked="0"/>
    </xf>
    <xf numFmtId="0" fontId="22" fillId="0" borderId="20" xfId="0" applyFont="1" applyBorder="1" applyProtection="1">
      <protection/>
    </xf>
    <xf numFmtId="0" fontId="19" fillId="0" borderId="21" xfId="0" applyFont="1" applyBorder="1" applyProtection="1">
      <protection/>
    </xf>
    <xf numFmtId="0" fontId="19" fillId="0" borderId="22" xfId="0" applyFont="1" applyBorder="1" applyProtection="1">
      <protection/>
    </xf>
    <xf numFmtId="0" fontId="19" fillId="0" borderId="23" xfId="0" applyFont="1" applyBorder="1" applyProtection="1">
      <protection/>
    </xf>
    <xf numFmtId="0" fontId="19" fillId="0" borderId="24" xfId="0" applyFont="1" applyBorder="1" applyProtection="1">
      <protection/>
    </xf>
    <xf numFmtId="0" fontId="19" fillId="0" borderId="25" xfId="0" applyFont="1" applyBorder="1" applyProtection="1">
      <protection/>
    </xf>
    <xf numFmtId="0" fontId="19" fillId="0" borderId="26" xfId="0" applyFont="1" applyBorder="1" applyProtection="1">
      <protection/>
    </xf>
    <xf numFmtId="0" fontId="19" fillId="0" borderId="0" xfId="0" applyFont="1" applyProtection="1">
      <protection/>
    </xf>
    <xf numFmtId="0" fontId="20" fillId="0" borderId="0" xfId="0" applyFont="1" applyProtection="1">
      <protection/>
    </xf>
    <xf numFmtId="0" fontId="19" fillId="0" borderId="27" xfId="0" applyFont="1" applyBorder="1" applyProtection="1">
      <protection/>
    </xf>
    <xf numFmtId="0" fontId="16" fillId="0" borderId="15" xfId="0" applyFont="1" applyBorder="1" applyProtection="1">
      <protection/>
    </xf>
    <xf numFmtId="0" fontId="20" fillId="0" borderId="28" xfId="0" applyFont="1" applyBorder="1" applyProtection="1">
      <protection locked="0"/>
    </xf>
    <xf numFmtId="0" fontId="20" fillId="0" borderId="29" xfId="0" applyFont="1" applyBorder="1" applyProtection="1">
      <protection locked="0"/>
    </xf>
    <xf numFmtId="0" fontId="19" fillId="0" borderId="30" xfId="0" applyFont="1" applyBorder="1" applyProtection="1">
      <protection/>
    </xf>
    <xf numFmtId="0" fontId="21" fillId="0" borderId="31" xfId="0" applyFont="1" applyBorder="1" applyProtection="1">
      <protection locked="0"/>
    </xf>
    <xf numFmtId="0" fontId="21" fillId="0" borderId="32" xfId="0" applyFont="1" applyBorder="1" applyProtection="1">
      <protection locked="0"/>
    </xf>
    <xf numFmtId="0" fontId="22" fillId="0" borderId="32" xfId="0" applyFont="1" applyBorder="1" applyProtection="1">
      <protection locked="0"/>
    </xf>
    <xf numFmtId="0" fontId="22" fillId="0" borderId="32" xfId="0" applyFont="1" applyBorder="1" applyProtection="1">
      <protection/>
    </xf>
    <xf numFmtId="0" fontId="21" fillId="0" borderId="26" xfId="0" applyFont="1" applyBorder="1" applyProtection="1">
      <protection/>
    </xf>
    <xf numFmtId="0" fontId="22" fillId="0" borderId="26" xfId="0" applyFont="1" applyBorder="1" applyProtection="1">
      <protection/>
    </xf>
    <xf numFmtId="0" fontId="21" fillId="0" borderId="33" xfId="0" applyFont="1" applyBorder="1" applyProtection="1">
      <protection locked="0"/>
    </xf>
    <xf numFmtId="0" fontId="21" fillId="0" borderId="34" xfId="0" applyFont="1" applyBorder="1" applyProtection="1">
      <protection/>
    </xf>
    <xf numFmtId="0" fontId="21" fillId="0" borderId="35" xfId="0" applyFont="1" applyBorder="1" applyProtection="1">
      <protection locked="0"/>
    </xf>
    <xf numFmtId="0" fontId="19" fillId="0" borderId="36" xfId="0" applyFont="1" applyBorder="1" applyAlignment="1" applyProtection="1">
      <alignment horizontal="center"/>
      <protection/>
    </xf>
    <xf numFmtId="0" fontId="19" fillId="0" borderId="37" xfId="0" applyFont="1" applyBorder="1" applyAlignment="1" applyProtection="1">
      <alignment horizontal="center"/>
      <protection/>
    </xf>
    <xf numFmtId="0" fontId="19" fillId="0" borderId="38" xfId="0" applyFont="1" applyBorder="1" applyAlignment="1" applyProtection="1">
      <alignment horizontal="center"/>
      <protection/>
    </xf>
    <xf numFmtId="2" fontId="19" fillId="0" borderId="24" xfId="0" applyNumberFormat="1" applyFont="1" applyBorder="1" applyAlignment="1" applyProtection="1">
      <alignment horizontal="right"/>
      <protection locked="0"/>
    </xf>
    <xf numFmtId="2" fontId="19" fillId="0" borderId="39" xfId="0" applyNumberFormat="1" applyFont="1" applyBorder="1" applyAlignment="1" applyProtection="1">
      <alignment horizontal="right"/>
      <protection locked="0"/>
    </xf>
    <xf numFmtId="2" fontId="19" fillId="0" borderId="22" xfId="0" applyNumberFormat="1" applyFont="1" applyBorder="1" applyAlignment="1" applyProtection="1">
      <alignment horizontal="right"/>
      <protection locked="0"/>
    </xf>
    <xf numFmtId="2" fontId="19" fillId="0" borderId="40" xfId="0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/>
    </xf>
    <xf numFmtId="0" fontId="19" fillId="0" borderId="43" xfId="0" applyFont="1" applyBorder="1" applyAlignment="1" applyProtection="1">
      <alignment horizontal="center"/>
      <protection/>
    </xf>
    <xf numFmtId="0" fontId="19" fillId="0" borderId="44" xfId="0" applyFont="1" applyBorder="1" applyAlignment="1" applyProtection="1">
      <alignment horizontal="center"/>
      <protection/>
    </xf>
    <xf numFmtId="0" fontId="23" fillId="0" borderId="45" xfId="0" applyNumberFormat="1" applyFont="1" applyBorder="1" applyAlignment="1" applyProtection="1">
      <alignment horizontal="center" vertical="center"/>
      <protection/>
    </xf>
    <xf numFmtId="0" fontId="23" fillId="0" borderId="46" xfId="0" applyNumberFormat="1" applyFont="1" applyBorder="1" applyAlignment="1" applyProtection="1">
      <alignment horizontal="center" vertical="center"/>
      <protection/>
    </xf>
    <xf numFmtId="0" fontId="23" fillId="0" borderId="47" xfId="0" applyNumberFormat="1" applyFont="1" applyBorder="1" applyAlignment="1" applyProtection="1">
      <alignment horizontal="center" vertical="center"/>
      <protection/>
    </xf>
    <xf numFmtId="0" fontId="23" fillId="0" borderId="48" xfId="0" applyNumberFormat="1" applyFont="1" applyBorder="1" applyAlignment="1" applyProtection="1">
      <alignment horizontal="center" vertical="center"/>
      <protection/>
    </xf>
    <xf numFmtId="0" fontId="23" fillId="0" borderId="49" xfId="0" applyNumberFormat="1" applyFont="1" applyBorder="1" applyAlignment="1" applyProtection="1">
      <alignment horizontal="center" vertical="center"/>
      <protection/>
    </xf>
    <xf numFmtId="0" fontId="23" fillId="0" borderId="50" xfId="0" applyNumberFormat="1" applyFont="1" applyBorder="1" applyAlignment="1" applyProtection="1">
      <alignment horizontal="center" vertical="center"/>
      <protection/>
    </xf>
    <xf numFmtId="0" fontId="19" fillId="0" borderId="45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41" xfId="0" applyFont="1" applyBorder="1" applyAlignment="1" applyProtection="1">
      <alignment horizontal="center"/>
      <protection/>
    </xf>
    <xf numFmtId="0" fontId="19" fillId="0" borderId="42" xfId="0" applyFont="1" applyBorder="1" applyAlignment="1" applyProtection="1">
      <alignment horizontal="center"/>
      <protection/>
    </xf>
    <xf numFmtId="0" fontId="20" fillId="0" borderId="52" xfId="0" applyFont="1" applyBorder="1" applyAlignment="1" applyProtection="1">
      <alignment horizontal="center"/>
      <protection/>
    </xf>
    <xf numFmtId="0" fontId="20" fillId="0" borderId="30" xfId="0" applyFont="1" applyBorder="1" applyAlignment="1" applyProtection="1">
      <alignment horizontal="center"/>
      <protection/>
    </xf>
    <xf numFmtId="0" fontId="19" fillId="0" borderId="53" xfId="0" applyFont="1" applyBorder="1" applyAlignment="1" applyProtection="1">
      <alignment horizontal="center"/>
      <protection/>
    </xf>
    <xf numFmtId="0" fontId="19" fillId="0" borderId="30" xfId="0" applyFont="1" applyBorder="1" applyAlignment="1" applyProtection="1">
      <alignment horizontal="center"/>
      <protection/>
    </xf>
    <xf numFmtId="0" fontId="19" fillId="0" borderId="54" xfId="0" applyFont="1" applyBorder="1" applyAlignment="1" applyProtection="1">
      <alignment horizontal="center"/>
      <protection/>
    </xf>
    <xf numFmtId="0" fontId="19" fillId="0" borderId="55" xfId="0" applyFont="1" applyBorder="1" applyAlignment="1" applyProtection="1">
      <alignment horizontal="center"/>
      <protection/>
    </xf>
    <xf numFmtId="0" fontId="19" fillId="0" borderId="56" xfId="0" applyFont="1" applyBorder="1" applyAlignment="1" applyProtection="1">
      <alignment horizontal="center"/>
      <protection/>
    </xf>
    <xf numFmtId="2" fontId="19" fillId="0" borderId="16" xfId="0" applyNumberFormat="1" applyFont="1" applyBorder="1" applyAlignment="1" applyProtection="1">
      <alignment horizontal="right"/>
      <protection locked="0"/>
    </xf>
    <xf numFmtId="2" fontId="19" fillId="0" borderId="57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5">
    <dxf>
      <font>
        <color indexed="9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b/>
        <i val="0"/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4"/>
  <sheetViews>
    <sheetView tabSelected="1" zoomScale="125" zoomScaleNormal="125" workbookViewId="0" topLeftCell="A1">
      <selection activeCell="D3" sqref="D3"/>
    </sheetView>
  </sheetViews>
  <sheetFormatPr defaultColWidth="9.140625" defaultRowHeight="12.75"/>
  <cols>
    <col min="1" max="1" width="8.28125" style="1" customWidth="1"/>
    <col min="2" max="2" width="8.140625" style="1" customWidth="1"/>
    <col min="3" max="3" width="9.57421875" style="1" customWidth="1"/>
    <col min="4" max="4" width="9.28125" style="1" bestFit="1" customWidth="1"/>
    <col min="5" max="5" width="7.7109375" style="1" hidden="1" customWidth="1"/>
    <col min="6" max="6" width="8.140625" style="1" hidden="1" customWidth="1"/>
    <col min="7" max="8" width="9.28125" style="1" bestFit="1" customWidth="1"/>
    <col min="9" max="9" width="7.7109375" style="1" hidden="1" customWidth="1"/>
    <col min="10" max="10" width="8.140625" style="1" hidden="1" customWidth="1"/>
    <col min="11" max="11" width="9.28125" style="1" bestFit="1" customWidth="1"/>
    <col min="12" max="12" width="9.421875" style="1" bestFit="1" customWidth="1"/>
    <col min="13" max="13" width="13.7109375" style="1" bestFit="1" customWidth="1"/>
    <col min="14" max="14" width="9.28125" style="1" bestFit="1" customWidth="1"/>
    <col min="15" max="15" width="7.7109375" style="1" hidden="1" customWidth="1"/>
    <col min="16" max="16" width="8.140625" style="1" hidden="1" customWidth="1"/>
    <col min="17" max="17" width="9.28125" style="1" bestFit="1" customWidth="1"/>
    <col min="18" max="18" width="9.140625" style="1" customWidth="1"/>
    <col min="19" max="19" width="7.7109375" style="1" hidden="1" customWidth="1"/>
    <col min="20" max="20" width="8.140625" style="1" hidden="1" customWidth="1"/>
    <col min="21" max="21" width="9.140625" style="1" customWidth="1"/>
    <col min="22" max="22" width="9.28125" style="1" bestFit="1" customWidth="1"/>
    <col min="23" max="26" width="9.140625" style="1" customWidth="1"/>
    <col min="27" max="27" width="9.28125" style="1" bestFit="1" customWidth="1"/>
    <col min="28" max="16384" width="9.140625" style="1" customWidth="1"/>
  </cols>
  <sheetData>
    <row r="1" spans="1:28" ht="15.75" thickBot="1">
      <c r="A1" s="47" t="s">
        <v>0</v>
      </c>
      <c r="B1" s="48"/>
      <c r="C1" s="59" t="s">
        <v>1</v>
      </c>
      <c r="D1" s="40" t="s">
        <v>2</v>
      </c>
      <c r="E1" s="41"/>
      <c r="F1" s="41"/>
      <c r="G1" s="41"/>
      <c r="H1" s="41"/>
      <c r="I1" s="41"/>
      <c r="J1" s="41"/>
      <c r="K1" s="41"/>
      <c r="L1" s="42"/>
      <c r="N1" s="40" t="s">
        <v>3</v>
      </c>
      <c r="O1" s="41"/>
      <c r="P1" s="41"/>
      <c r="Q1" s="41"/>
      <c r="R1" s="41"/>
      <c r="S1" s="41"/>
      <c r="T1" s="41"/>
      <c r="U1" s="41"/>
      <c r="V1" s="42"/>
      <c r="Z1" s="40" t="s">
        <v>4</v>
      </c>
      <c r="AA1" s="41"/>
      <c r="AB1" s="42"/>
    </row>
    <row r="2" spans="1:28" ht="15.75" thickBot="1">
      <c r="A2" s="49"/>
      <c r="B2" s="50"/>
      <c r="C2" s="60"/>
      <c r="D2" s="2" t="s">
        <v>5</v>
      </c>
      <c r="E2" s="3" t="s">
        <v>6</v>
      </c>
      <c r="F2" s="3" t="s">
        <v>7</v>
      </c>
      <c r="G2" s="3" t="s">
        <v>8</v>
      </c>
      <c r="H2" s="4" t="s">
        <v>9</v>
      </c>
      <c r="I2" s="4" t="s">
        <v>6</v>
      </c>
      <c r="J2" s="4" t="s">
        <v>7</v>
      </c>
      <c r="K2" s="4" t="s">
        <v>8</v>
      </c>
      <c r="L2" s="5" t="s">
        <v>10</v>
      </c>
      <c r="N2" s="6" t="s">
        <v>5</v>
      </c>
      <c r="O2" s="7" t="s">
        <v>6</v>
      </c>
      <c r="P2" s="7" t="s">
        <v>7</v>
      </c>
      <c r="Q2" s="7" t="s">
        <v>8</v>
      </c>
      <c r="R2" s="8" t="s">
        <v>9</v>
      </c>
      <c r="S2" s="8" t="s">
        <v>6</v>
      </c>
      <c r="T2" s="8" t="s">
        <v>7</v>
      </c>
      <c r="U2" s="8" t="s">
        <v>8</v>
      </c>
      <c r="V2" s="9" t="s">
        <v>10</v>
      </c>
      <c r="Z2" s="10" t="s">
        <v>2</v>
      </c>
      <c r="AA2" s="63">
        <f>SUM(F3:F14,J3:J14)</f>
        <v>0</v>
      </c>
      <c r="AB2" s="64"/>
    </row>
    <row r="3" spans="1:28" ht="15.75" thickBot="1">
      <c r="A3" s="11" t="s">
        <v>2</v>
      </c>
      <c r="B3" s="12">
        <f>D15-G15</f>
        <v>0</v>
      </c>
      <c r="C3" s="10" t="e">
        <f>L15/(100*B3)</f>
        <v>#DIV/0!</v>
      </c>
      <c r="D3" s="13"/>
      <c r="E3" s="14">
        <f aca="true" t="shared" si="0" ref="E3:E14">100*G3</f>
        <v>0</v>
      </c>
      <c r="F3" s="14">
        <f aca="true" t="shared" si="1" ref="F3:F14">D3*E3</f>
        <v>0</v>
      </c>
      <c r="G3" s="15"/>
      <c r="H3" s="16"/>
      <c r="I3" s="17">
        <f aca="true" t="shared" si="2" ref="I3:I14">100*K3</f>
        <v>0</v>
      </c>
      <c r="J3" s="17">
        <f aca="true" t="shared" si="3" ref="J3:J14">H3*I3</f>
        <v>0</v>
      </c>
      <c r="K3" s="16"/>
      <c r="L3" s="18">
        <f aca="true" t="shared" si="4" ref="L3:L14">J3-F3</f>
        <v>0</v>
      </c>
      <c r="N3" s="13"/>
      <c r="O3" s="14">
        <f aca="true" t="shared" si="5" ref="O3:O14">30*Q3</f>
        <v>0</v>
      </c>
      <c r="P3" s="14">
        <f aca="true" t="shared" si="6" ref="P3:P14">N3*O3</f>
        <v>0</v>
      </c>
      <c r="Q3" s="15"/>
      <c r="R3" s="16"/>
      <c r="S3" s="17">
        <f aca="true" t="shared" si="7" ref="S3:S14">30*U3</f>
        <v>0</v>
      </c>
      <c r="T3" s="17">
        <f aca="true" t="shared" si="8" ref="T3:T14">R3*S3</f>
        <v>0</v>
      </c>
      <c r="U3" s="16"/>
      <c r="V3" s="18">
        <f aca="true" t="shared" si="9" ref="V3:V14">T3-P3</f>
        <v>0</v>
      </c>
      <c r="Z3" s="19" t="s">
        <v>3</v>
      </c>
      <c r="AA3" s="61">
        <f>SUM(P3:P14,T3:T14)</f>
        <v>0</v>
      </c>
      <c r="AB3" s="62"/>
    </row>
    <row r="4" spans="1:28" ht="15.75" thickBot="1">
      <c r="A4" s="19" t="s">
        <v>3</v>
      </c>
      <c r="B4" s="20">
        <f>N15-Q15</f>
        <v>0</v>
      </c>
      <c r="C4" s="10" t="e">
        <f>V15/(30*B4)</f>
        <v>#DIV/0!</v>
      </c>
      <c r="D4" s="13"/>
      <c r="E4" s="14">
        <f t="shared" si="0"/>
        <v>0</v>
      </c>
      <c r="F4" s="14">
        <f t="shared" si="1"/>
        <v>0</v>
      </c>
      <c r="G4" s="15"/>
      <c r="H4" s="16"/>
      <c r="I4" s="17">
        <f t="shared" si="2"/>
        <v>0</v>
      </c>
      <c r="J4" s="17">
        <f t="shared" si="3"/>
        <v>0</v>
      </c>
      <c r="K4" s="16"/>
      <c r="L4" s="18">
        <f t="shared" si="4"/>
        <v>0</v>
      </c>
      <c r="N4" s="13"/>
      <c r="O4" s="14">
        <f t="shared" si="5"/>
        <v>0</v>
      </c>
      <c r="P4" s="14">
        <f t="shared" si="6"/>
        <v>0</v>
      </c>
      <c r="Q4" s="15"/>
      <c r="R4" s="16"/>
      <c r="S4" s="17">
        <f t="shared" si="7"/>
        <v>0</v>
      </c>
      <c r="T4" s="17">
        <f t="shared" si="8"/>
        <v>0</v>
      </c>
      <c r="U4" s="16"/>
      <c r="V4" s="18">
        <f t="shared" si="9"/>
        <v>0</v>
      </c>
      <c r="Z4" s="19" t="s">
        <v>11</v>
      </c>
      <c r="AA4" s="61">
        <f>SUM(F20:F31,J20:J31)</f>
        <v>0</v>
      </c>
      <c r="AB4" s="62"/>
    </row>
    <row r="5" spans="1:28" ht="15.75" thickBot="1">
      <c r="A5" s="19" t="s">
        <v>11</v>
      </c>
      <c r="B5" s="20">
        <f>D32-G32</f>
        <v>0</v>
      </c>
      <c r="C5" s="10" t="e">
        <f>L32/(1000*B5)</f>
        <v>#DIV/0!</v>
      </c>
      <c r="D5" s="13"/>
      <c r="E5" s="14">
        <f t="shared" si="0"/>
        <v>0</v>
      </c>
      <c r="F5" s="14">
        <f t="shared" si="1"/>
        <v>0</v>
      </c>
      <c r="G5" s="15"/>
      <c r="H5" s="16"/>
      <c r="I5" s="17">
        <f t="shared" si="2"/>
        <v>0</v>
      </c>
      <c r="J5" s="17">
        <f t="shared" si="3"/>
        <v>0</v>
      </c>
      <c r="K5" s="16"/>
      <c r="L5" s="18">
        <f t="shared" si="4"/>
        <v>0</v>
      </c>
      <c r="N5" s="13"/>
      <c r="O5" s="14">
        <f t="shared" si="5"/>
        <v>0</v>
      </c>
      <c r="P5" s="14">
        <f t="shared" si="6"/>
        <v>0</v>
      </c>
      <c r="Q5" s="15"/>
      <c r="R5" s="16"/>
      <c r="S5" s="17">
        <f t="shared" si="7"/>
        <v>0</v>
      </c>
      <c r="T5" s="17">
        <f t="shared" si="8"/>
        <v>0</v>
      </c>
      <c r="U5" s="16"/>
      <c r="V5" s="18">
        <f t="shared" si="9"/>
        <v>0</v>
      </c>
      <c r="Z5" s="19" t="s">
        <v>12</v>
      </c>
      <c r="AA5" s="61">
        <f>SUM(P20:P31,T20:T31)</f>
        <v>0</v>
      </c>
      <c r="AB5" s="62"/>
    </row>
    <row r="6" spans="1:28" ht="15.75" thickBot="1">
      <c r="A6" s="19" t="s">
        <v>12</v>
      </c>
      <c r="B6" s="20">
        <f>N32-Q32</f>
        <v>0</v>
      </c>
      <c r="C6" s="10" t="e">
        <f>V32/(100*B6)</f>
        <v>#DIV/0!</v>
      </c>
      <c r="D6" s="13"/>
      <c r="E6" s="14">
        <f t="shared" si="0"/>
        <v>0</v>
      </c>
      <c r="F6" s="14">
        <f t="shared" si="1"/>
        <v>0</v>
      </c>
      <c r="G6" s="15"/>
      <c r="H6" s="16"/>
      <c r="I6" s="17">
        <f t="shared" si="2"/>
        <v>0</v>
      </c>
      <c r="J6" s="17">
        <f t="shared" si="3"/>
        <v>0</v>
      </c>
      <c r="K6" s="16"/>
      <c r="L6" s="18">
        <f t="shared" si="4"/>
        <v>0</v>
      </c>
      <c r="N6" s="13"/>
      <c r="O6" s="14">
        <f t="shared" si="5"/>
        <v>0</v>
      </c>
      <c r="P6" s="14">
        <f t="shared" si="6"/>
        <v>0</v>
      </c>
      <c r="Q6" s="15"/>
      <c r="R6" s="16"/>
      <c r="S6" s="17">
        <f t="shared" si="7"/>
        <v>0</v>
      </c>
      <c r="T6" s="17">
        <f t="shared" si="8"/>
        <v>0</v>
      </c>
      <c r="U6" s="16"/>
      <c r="V6" s="18">
        <f t="shared" si="9"/>
        <v>0</v>
      </c>
      <c r="Z6" s="19" t="s">
        <v>13</v>
      </c>
      <c r="AA6" s="61">
        <f>SUM(P36:P47,T36:T47)</f>
        <v>0</v>
      </c>
      <c r="AB6" s="62"/>
    </row>
    <row r="7" spans="1:28" ht="15.75" thickBot="1">
      <c r="A7" s="19" t="s">
        <v>13</v>
      </c>
      <c r="B7" s="20">
        <f>N48-Q48</f>
        <v>0</v>
      </c>
      <c r="C7" s="10" t="e">
        <f>V48/(1250*B7)</f>
        <v>#DIV/0!</v>
      </c>
      <c r="D7" s="13"/>
      <c r="E7" s="14">
        <f t="shared" si="0"/>
        <v>0</v>
      </c>
      <c r="F7" s="14">
        <f t="shared" si="1"/>
        <v>0</v>
      </c>
      <c r="G7" s="15"/>
      <c r="H7" s="16"/>
      <c r="I7" s="17">
        <f t="shared" si="2"/>
        <v>0</v>
      </c>
      <c r="J7" s="17">
        <f t="shared" si="3"/>
        <v>0</v>
      </c>
      <c r="K7" s="16"/>
      <c r="L7" s="18">
        <f t="shared" si="4"/>
        <v>0</v>
      </c>
      <c r="N7" s="13"/>
      <c r="O7" s="14">
        <f t="shared" si="5"/>
        <v>0</v>
      </c>
      <c r="P7" s="14">
        <f t="shared" si="6"/>
        <v>0</v>
      </c>
      <c r="Q7" s="15"/>
      <c r="R7" s="16"/>
      <c r="S7" s="17">
        <f t="shared" si="7"/>
        <v>0</v>
      </c>
      <c r="T7" s="17">
        <f t="shared" si="8"/>
        <v>0</v>
      </c>
      <c r="U7" s="16"/>
      <c r="V7" s="18">
        <f t="shared" si="9"/>
        <v>0</v>
      </c>
      <c r="Z7" s="19" t="s">
        <v>14</v>
      </c>
      <c r="AA7" s="61">
        <f>SUM(F36:F47,J36:J47)</f>
        <v>0</v>
      </c>
      <c r="AB7" s="62"/>
    </row>
    <row r="8" spans="1:28" ht="15.75" thickBot="1">
      <c r="A8" s="19" t="s">
        <v>14</v>
      </c>
      <c r="B8" s="20">
        <f>D48-G48</f>
        <v>0</v>
      </c>
      <c r="C8" s="10" t="e">
        <f>L48/(250*B8)</f>
        <v>#DIV/0!</v>
      </c>
      <c r="D8" s="13"/>
      <c r="E8" s="14">
        <f t="shared" si="0"/>
        <v>0</v>
      </c>
      <c r="F8" s="14">
        <f t="shared" si="1"/>
        <v>0</v>
      </c>
      <c r="G8" s="15"/>
      <c r="H8" s="16"/>
      <c r="I8" s="17">
        <f t="shared" si="2"/>
        <v>0</v>
      </c>
      <c r="J8" s="17">
        <f t="shared" si="3"/>
        <v>0</v>
      </c>
      <c r="K8" s="16"/>
      <c r="L8" s="18">
        <f t="shared" si="4"/>
        <v>0</v>
      </c>
      <c r="N8" s="13"/>
      <c r="O8" s="14">
        <f t="shared" si="5"/>
        <v>0</v>
      </c>
      <c r="P8" s="14">
        <f t="shared" si="6"/>
        <v>0</v>
      </c>
      <c r="Q8" s="15"/>
      <c r="R8" s="16"/>
      <c r="S8" s="17">
        <f t="shared" si="7"/>
        <v>0</v>
      </c>
      <c r="T8" s="17">
        <f t="shared" si="8"/>
        <v>0</v>
      </c>
      <c r="U8" s="16"/>
      <c r="V8" s="18">
        <f t="shared" si="9"/>
        <v>0</v>
      </c>
      <c r="Z8" s="19" t="s">
        <v>15</v>
      </c>
      <c r="AA8" s="61">
        <f>SUM(F52:F63,J52:J63)</f>
        <v>0</v>
      </c>
      <c r="AB8" s="62"/>
    </row>
    <row r="9" spans="1:28" ht="15.75" thickBot="1">
      <c r="A9" s="19" t="s">
        <v>15</v>
      </c>
      <c r="B9" s="20">
        <f>D64-G64</f>
        <v>0</v>
      </c>
      <c r="C9" s="10" t="e">
        <f>L64/(5000*B9)</f>
        <v>#DIV/0!</v>
      </c>
      <c r="D9" s="13"/>
      <c r="E9" s="14">
        <f t="shared" si="0"/>
        <v>0</v>
      </c>
      <c r="F9" s="14">
        <f t="shared" si="1"/>
        <v>0</v>
      </c>
      <c r="G9" s="15"/>
      <c r="H9" s="16"/>
      <c r="I9" s="17">
        <f t="shared" si="2"/>
        <v>0</v>
      </c>
      <c r="J9" s="17">
        <f t="shared" si="3"/>
        <v>0</v>
      </c>
      <c r="K9" s="16"/>
      <c r="L9" s="18">
        <f t="shared" si="4"/>
        <v>0</v>
      </c>
      <c r="N9" s="13"/>
      <c r="O9" s="14">
        <f t="shared" si="5"/>
        <v>0</v>
      </c>
      <c r="P9" s="14">
        <f t="shared" si="6"/>
        <v>0</v>
      </c>
      <c r="Q9" s="15"/>
      <c r="R9" s="16"/>
      <c r="S9" s="17">
        <f t="shared" si="7"/>
        <v>0</v>
      </c>
      <c r="T9" s="17">
        <f t="shared" si="8"/>
        <v>0</v>
      </c>
      <c r="U9" s="16"/>
      <c r="V9" s="18">
        <f t="shared" si="9"/>
        <v>0</v>
      </c>
      <c r="Z9" s="21" t="s">
        <v>16</v>
      </c>
      <c r="AA9" s="65">
        <f>SUM(P52:P63,T52:T63)</f>
        <v>0</v>
      </c>
      <c r="AB9" s="66"/>
    </row>
    <row r="10" spans="1:28" ht="15.75" thickBot="1">
      <c r="A10" s="21" t="s">
        <v>16</v>
      </c>
      <c r="B10" s="22">
        <f>N64-Q64</f>
        <v>0</v>
      </c>
      <c r="C10" s="23" t="e">
        <f>V64/(5000*B10)</f>
        <v>#DIV/0!</v>
      </c>
      <c r="D10" s="13"/>
      <c r="E10" s="14">
        <f t="shared" si="0"/>
        <v>0</v>
      </c>
      <c r="F10" s="14">
        <f t="shared" si="1"/>
        <v>0</v>
      </c>
      <c r="G10" s="15"/>
      <c r="H10" s="16"/>
      <c r="I10" s="17">
        <f t="shared" si="2"/>
        <v>0</v>
      </c>
      <c r="J10" s="17">
        <f t="shared" si="3"/>
        <v>0</v>
      </c>
      <c r="K10" s="16"/>
      <c r="L10" s="18">
        <f t="shared" si="4"/>
        <v>0</v>
      </c>
      <c r="N10" s="13"/>
      <c r="O10" s="14">
        <f t="shared" si="5"/>
        <v>0</v>
      </c>
      <c r="P10" s="14">
        <f t="shared" si="6"/>
        <v>0</v>
      </c>
      <c r="Q10" s="15"/>
      <c r="R10" s="16"/>
      <c r="S10" s="17">
        <f t="shared" si="7"/>
        <v>0</v>
      </c>
      <c r="T10" s="17">
        <f t="shared" si="8"/>
        <v>0</v>
      </c>
      <c r="U10" s="16"/>
      <c r="V10" s="18">
        <f t="shared" si="9"/>
        <v>0</v>
      </c>
      <c r="Z10" s="67"/>
      <c r="AA10" s="67"/>
      <c r="AB10" s="68"/>
    </row>
    <row r="11" spans="1:28" ht="15.75" thickBot="1">
      <c r="A11" s="24"/>
      <c r="B11" s="25"/>
      <c r="C11" s="25"/>
      <c r="D11" s="13"/>
      <c r="E11" s="14">
        <f t="shared" si="0"/>
        <v>0</v>
      </c>
      <c r="F11" s="14">
        <f t="shared" si="1"/>
        <v>0</v>
      </c>
      <c r="G11" s="15"/>
      <c r="H11" s="16"/>
      <c r="I11" s="17">
        <f t="shared" si="2"/>
        <v>0</v>
      </c>
      <c r="J11" s="17">
        <f t="shared" si="3"/>
        <v>0</v>
      </c>
      <c r="K11" s="16"/>
      <c r="L11" s="18">
        <f t="shared" si="4"/>
        <v>0</v>
      </c>
      <c r="N11" s="13"/>
      <c r="O11" s="14">
        <f t="shared" si="5"/>
        <v>0</v>
      </c>
      <c r="P11" s="14">
        <f t="shared" si="6"/>
        <v>0</v>
      </c>
      <c r="Q11" s="15"/>
      <c r="R11" s="16"/>
      <c r="S11" s="17">
        <f t="shared" si="7"/>
        <v>0</v>
      </c>
      <c r="T11" s="17">
        <f t="shared" si="8"/>
        <v>0</v>
      </c>
      <c r="U11" s="16"/>
      <c r="V11" s="18">
        <f t="shared" si="9"/>
        <v>0</v>
      </c>
      <c r="Z11" s="23" t="s">
        <v>17</v>
      </c>
      <c r="AA11" s="69">
        <f>SUM(AA2:AA9)</f>
        <v>0</v>
      </c>
      <c r="AB11" s="70"/>
    </row>
    <row r="12" spans="1:22" ht="15.75" thickBot="1">
      <c r="A12" s="71" t="s">
        <v>18</v>
      </c>
      <c r="B12" s="72"/>
      <c r="C12" s="73"/>
      <c r="D12" s="13"/>
      <c r="E12" s="14">
        <f t="shared" si="0"/>
        <v>0</v>
      </c>
      <c r="F12" s="14">
        <f t="shared" si="1"/>
        <v>0</v>
      </c>
      <c r="G12" s="15"/>
      <c r="H12" s="16"/>
      <c r="I12" s="17">
        <f t="shared" si="2"/>
        <v>0</v>
      </c>
      <c r="J12" s="17">
        <f t="shared" si="3"/>
        <v>0</v>
      </c>
      <c r="K12" s="16"/>
      <c r="L12" s="18">
        <f t="shared" si="4"/>
        <v>0</v>
      </c>
      <c r="N12" s="13"/>
      <c r="O12" s="14">
        <f t="shared" si="5"/>
        <v>0</v>
      </c>
      <c r="P12" s="14">
        <f t="shared" si="6"/>
        <v>0</v>
      </c>
      <c r="Q12" s="15"/>
      <c r="R12" s="16"/>
      <c r="S12" s="17">
        <f t="shared" si="7"/>
        <v>0</v>
      </c>
      <c r="T12" s="17">
        <f t="shared" si="8"/>
        <v>0</v>
      </c>
      <c r="U12" s="16"/>
      <c r="V12" s="18">
        <f t="shared" si="9"/>
        <v>0</v>
      </c>
    </row>
    <row r="13" spans="1:22" ht="12.75">
      <c r="A13" s="12" t="s">
        <v>2</v>
      </c>
      <c r="B13" s="74">
        <v>14941</v>
      </c>
      <c r="C13" s="75"/>
      <c r="D13" s="37"/>
      <c r="E13" s="14">
        <f t="shared" si="0"/>
        <v>0</v>
      </c>
      <c r="F13" s="14">
        <f t="shared" si="1"/>
        <v>0</v>
      </c>
      <c r="G13" s="15"/>
      <c r="H13" s="16"/>
      <c r="I13" s="17">
        <f t="shared" si="2"/>
        <v>0</v>
      </c>
      <c r="J13" s="17">
        <f t="shared" si="3"/>
        <v>0</v>
      </c>
      <c r="K13" s="16"/>
      <c r="L13" s="18">
        <f t="shared" si="4"/>
        <v>0</v>
      </c>
      <c r="N13" s="13"/>
      <c r="O13" s="14">
        <f t="shared" si="5"/>
        <v>0</v>
      </c>
      <c r="P13" s="14">
        <f t="shared" si="6"/>
        <v>0</v>
      </c>
      <c r="Q13" s="15"/>
      <c r="R13" s="16"/>
      <c r="S13" s="17">
        <f t="shared" si="7"/>
        <v>0</v>
      </c>
      <c r="T13" s="17">
        <f t="shared" si="8"/>
        <v>0</v>
      </c>
      <c r="U13" s="16"/>
      <c r="V13" s="18">
        <f t="shared" si="9"/>
        <v>0</v>
      </c>
    </row>
    <row r="14" spans="1:22" ht="15.75" thickBot="1">
      <c r="A14" s="20" t="s">
        <v>3</v>
      </c>
      <c r="B14" s="45">
        <v>22727</v>
      </c>
      <c r="C14" s="46"/>
      <c r="D14" s="39"/>
      <c r="E14" s="14">
        <f t="shared" si="0"/>
        <v>0</v>
      </c>
      <c r="F14" s="14">
        <f t="shared" si="1"/>
        <v>0</v>
      </c>
      <c r="G14" s="32"/>
      <c r="H14" s="33"/>
      <c r="I14" s="34">
        <f t="shared" si="2"/>
        <v>0</v>
      </c>
      <c r="J14" s="34">
        <f t="shared" si="3"/>
        <v>0</v>
      </c>
      <c r="K14" s="33"/>
      <c r="L14" s="26">
        <f t="shared" si="4"/>
        <v>0</v>
      </c>
      <c r="N14" s="31"/>
      <c r="O14" s="14">
        <f t="shared" si="5"/>
        <v>0</v>
      </c>
      <c r="P14" s="14">
        <f t="shared" si="6"/>
        <v>0</v>
      </c>
      <c r="Q14" s="32"/>
      <c r="R14" s="33"/>
      <c r="S14" s="34">
        <f t="shared" si="7"/>
        <v>0</v>
      </c>
      <c r="T14" s="34">
        <f t="shared" si="8"/>
        <v>0</v>
      </c>
      <c r="U14" s="33"/>
      <c r="V14" s="26">
        <f t="shared" si="9"/>
        <v>0</v>
      </c>
    </row>
    <row r="15" spans="1:22" ht="15.75" thickBot="1">
      <c r="A15" s="20" t="s">
        <v>11</v>
      </c>
      <c r="B15" s="45">
        <v>270.15</v>
      </c>
      <c r="C15" s="46"/>
      <c r="D15" s="35">
        <f>SUM(G3:G14)</f>
        <v>0</v>
      </c>
      <c r="E15" s="29"/>
      <c r="F15" s="28"/>
      <c r="G15" s="36">
        <f>SUM(K3:K14)</f>
        <v>0</v>
      </c>
      <c r="H15" s="40" t="s">
        <v>19</v>
      </c>
      <c r="I15" s="41"/>
      <c r="J15" s="41"/>
      <c r="K15" s="42"/>
      <c r="L15" s="30">
        <f>SUM(L3:L14)</f>
        <v>0</v>
      </c>
      <c r="N15" s="35">
        <f>SUM(Q3:Q14)</f>
        <v>0</v>
      </c>
      <c r="O15" s="29"/>
      <c r="P15" s="28"/>
      <c r="Q15" s="36">
        <f>SUM(U3:U14)</f>
        <v>0</v>
      </c>
      <c r="R15" s="40" t="s">
        <v>19</v>
      </c>
      <c r="S15" s="41"/>
      <c r="T15" s="41"/>
      <c r="U15" s="42"/>
      <c r="V15" s="30">
        <f>SUM(V3:V14)</f>
        <v>0</v>
      </c>
    </row>
    <row r="16" spans="1:14" ht="12.75">
      <c r="A16" s="20" t="s">
        <v>12</v>
      </c>
      <c r="B16" s="45">
        <v>3293</v>
      </c>
      <c r="C16" s="46"/>
      <c r="L16" s="53">
        <f>SUM(L15+V15+V32+L32+L48+V48+V64+L64)</f>
        <v>0</v>
      </c>
      <c r="M16" s="54"/>
      <c r="N16" s="55"/>
    </row>
    <row r="17" spans="1:14" ht="15.75" thickBot="1">
      <c r="A17" s="20" t="s">
        <v>13</v>
      </c>
      <c r="B17" s="45">
        <v>183.9</v>
      </c>
      <c r="C17" s="46"/>
      <c r="L17" s="56"/>
      <c r="M17" s="57"/>
      <c r="N17" s="58"/>
    </row>
    <row r="18" spans="1:22" ht="15.75" thickBot="1">
      <c r="A18" s="20" t="s">
        <v>14</v>
      </c>
      <c r="B18" s="45">
        <v>808.8</v>
      </c>
      <c r="C18" s="46"/>
      <c r="D18" s="51" t="s">
        <v>11</v>
      </c>
      <c r="E18" s="41"/>
      <c r="F18" s="41"/>
      <c r="G18" s="41"/>
      <c r="H18" s="41"/>
      <c r="I18" s="41"/>
      <c r="J18" s="41"/>
      <c r="K18" s="41"/>
      <c r="L18" s="42"/>
      <c r="N18" s="52" t="s">
        <v>12</v>
      </c>
      <c r="O18" s="41"/>
      <c r="P18" s="41"/>
      <c r="Q18" s="41"/>
      <c r="R18" s="41"/>
      <c r="S18" s="41"/>
      <c r="T18" s="41"/>
      <c r="U18" s="41"/>
      <c r="V18" s="42"/>
    </row>
    <row r="19" spans="1:22" ht="12.75">
      <c r="A19" s="20" t="s">
        <v>15</v>
      </c>
      <c r="B19" s="45">
        <v>85.2</v>
      </c>
      <c r="C19" s="46"/>
      <c r="D19" s="38" t="s">
        <v>5</v>
      </c>
      <c r="E19" s="7" t="s">
        <v>6</v>
      </c>
      <c r="F19" s="7" t="s">
        <v>7</v>
      </c>
      <c r="G19" s="7" t="s">
        <v>8</v>
      </c>
      <c r="H19" s="8" t="s">
        <v>9</v>
      </c>
      <c r="I19" s="8" t="s">
        <v>6</v>
      </c>
      <c r="J19" s="8" t="s">
        <v>7</v>
      </c>
      <c r="K19" s="8" t="s">
        <v>8</v>
      </c>
      <c r="L19" s="27" t="s">
        <v>10</v>
      </c>
      <c r="N19" s="6" t="s">
        <v>5</v>
      </c>
      <c r="O19" s="7" t="s">
        <v>6</v>
      </c>
      <c r="P19" s="7" t="s">
        <v>7</v>
      </c>
      <c r="Q19" s="7" t="s">
        <v>8</v>
      </c>
      <c r="R19" s="8" t="s">
        <v>9</v>
      </c>
      <c r="S19" s="8" t="s">
        <v>6</v>
      </c>
      <c r="T19" s="8" t="s">
        <v>7</v>
      </c>
      <c r="U19" s="8" t="s">
        <v>8</v>
      </c>
      <c r="V19" s="9" t="s">
        <v>10</v>
      </c>
    </row>
    <row r="20" spans="1:22" ht="15.75" thickBot="1">
      <c r="A20" s="22" t="s">
        <v>16</v>
      </c>
      <c r="B20" s="43">
        <v>81.2</v>
      </c>
      <c r="C20" s="44"/>
      <c r="D20" s="37"/>
      <c r="E20" s="14">
        <f aca="true" t="shared" si="10" ref="E20:E31">1000*G20</f>
        <v>0</v>
      </c>
      <c r="F20" s="14">
        <f aca="true" t="shared" si="11" ref="F20:F31">D20*E20</f>
        <v>0</v>
      </c>
      <c r="G20" s="15"/>
      <c r="H20" s="16"/>
      <c r="I20" s="17">
        <f aca="true" t="shared" si="12" ref="I20:I31">1000*K20</f>
        <v>0</v>
      </c>
      <c r="J20" s="17">
        <f aca="true" t="shared" si="13" ref="J20:J31">H20*I20</f>
        <v>0</v>
      </c>
      <c r="K20" s="16"/>
      <c r="L20" s="18">
        <f aca="true" t="shared" si="14" ref="L20:L31">J20-F20</f>
        <v>0</v>
      </c>
      <c r="N20" s="13"/>
      <c r="O20" s="14">
        <f aca="true" t="shared" si="15" ref="O20:O31">100*Q20</f>
        <v>0</v>
      </c>
      <c r="P20" s="14">
        <f aca="true" t="shared" si="16" ref="P20:P31">N20*O20</f>
        <v>0</v>
      </c>
      <c r="Q20" s="15"/>
      <c r="R20" s="16"/>
      <c r="S20" s="17">
        <f aca="true" t="shared" si="17" ref="S20:S31">100*U20</f>
        <v>0</v>
      </c>
      <c r="T20" s="17">
        <f aca="true" t="shared" si="18" ref="T20:T31">R20*S20</f>
        <v>0</v>
      </c>
      <c r="U20" s="16"/>
      <c r="V20" s="18">
        <f aca="true" t="shared" si="19" ref="V20:V31">T20-P20</f>
        <v>0</v>
      </c>
    </row>
    <row r="21" spans="4:22" ht="12.75">
      <c r="D21" s="13"/>
      <c r="E21" s="14">
        <f t="shared" si="10"/>
        <v>0</v>
      </c>
      <c r="F21" s="14">
        <f t="shared" si="11"/>
        <v>0</v>
      </c>
      <c r="G21" s="15"/>
      <c r="H21" s="16"/>
      <c r="I21" s="17">
        <f t="shared" si="12"/>
        <v>0</v>
      </c>
      <c r="J21" s="17">
        <f t="shared" si="13"/>
        <v>0</v>
      </c>
      <c r="K21" s="16"/>
      <c r="L21" s="18">
        <f t="shared" si="14"/>
        <v>0</v>
      </c>
      <c r="N21" s="13"/>
      <c r="O21" s="14">
        <f t="shared" si="15"/>
        <v>0</v>
      </c>
      <c r="P21" s="14">
        <f t="shared" si="16"/>
        <v>0</v>
      </c>
      <c r="Q21" s="15"/>
      <c r="R21" s="16"/>
      <c r="S21" s="17">
        <f t="shared" si="17"/>
        <v>0</v>
      </c>
      <c r="T21" s="17">
        <f t="shared" si="18"/>
        <v>0</v>
      </c>
      <c r="U21" s="16"/>
      <c r="V21" s="18">
        <f t="shared" si="19"/>
        <v>0</v>
      </c>
    </row>
    <row r="22" spans="4:22" ht="12.75">
      <c r="D22" s="13"/>
      <c r="E22" s="14">
        <f t="shared" si="10"/>
        <v>0</v>
      </c>
      <c r="F22" s="14">
        <f t="shared" si="11"/>
        <v>0</v>
      </c>
      <c r="G22" s="15"/>
      <c r="H22" s="16"/>
      <c r="I22" s="17">
        <f t="shared" si="12"/>
        <v>0</v>
      </c>
      <c r="J22" s="17">
        <f t="shared" si="13"/>
        <v>0</v>
      </c>
      <c r="K22" s="16"/>
      <c r="L22" s="18">
        <f t="shared" si="14"/>
        <v>0</v>
      </c>
      <c r="N22" s="13"/>
      <c r="O22" s="14">
        <f t="shared" si="15"/>
        <v>0</v>
      </c>
      <c r="P22" s="14">
        <f t="shared" si="16"/>
        <v>0</v>
      </c>
      <c r="Q22" s="15"/>
      <c r="R22" s="16"/>
      <c r="S22" s="17">
        <f t="shared" si="17"/>
        <v>0</v>
      </c>
      <c r="T22" s="17">
        <f t="shared" si="18"/>
        <v>0</v>
      </c>
      <c r="U22" s="16"/>
      <c r="V22" s="18">
        <f t="shared" si="19"/>
        <v>0</v>
      </c>
    </row>
    <row r="23" spans="4:22" ht="12.75">
      <c r="D23" s="13"/>
      <c r="E23" s="14">
        <f t="shared" si="10"/>
        <v>0</v>
      </c>
      <c r="F23" s="14">
        <f t="shared" si="11"/>
        <v>0</v>
      </c>
      <c r="G23" s="15"/>
      <c r="H23" s="16"/>
      <c r="I23" s="17">
        <f t="shared" si="12"/>
        <v>0</v>
      </c>
      <c r="J23" s="17">
        <f t="shared" si="13"/>
        <v>0</v>
      </c>
      <c r="K23" s="16"/>
      <c r="L23" s="18">
        <f t="shared" si="14"/>
        <v>0</v>
      </c>
      <c r="N23" s="13"/>
      <c r="O23" s="14">
        <f t="shared" si="15"/>
        <v>0</v>
      </c>
      <c r="P23" s="14">
        <f t="shared" si="16"/>
        <v>0</v>
      </c>
      <c r="Q23" s="15"/>
      <c r="R23" s="16"/>
      <c r="S23" s="17">
        <f t="shared" si="17"/>
        <v>0</v>
      </c>
      <c r="T23" s="17">
        <f t="shared" si="18"/>
        <v>0</v>
      </c>
      <c r="U23" s="16"/>
      <c r="V23" s="18">
        <f t="shared" si="19"/>
        <v>0</v>
      </c>
    </row>
    <row r="24" spans="4:22" ht="12.75">
      <c r="D24" s="13"/>
      <c r="E24" s="14">
        <f t="shared" si="10"/>
        <v>0</v>
      </c>
      <c r="F24" s="14">
        <f t="shared" si="11"/>
        <v>0</v>
      </c>
      <c r="G24" s="15"/>
      <c r="H24" s="16"/>
      <c r="I24" s="17">
        <f t="shared" si="12"/>
        <v>0</v>
      </c>
      <c r="J24" s="17">
        <f t="shared" si="13"/>
        <v>0</v>
      </c>
      <c r="K24" s="16"/>
      <c r="L24" s="18">
        <f t="shared" si="14"/>
        <v>0</v>
      </c>
      <c r="N24" s="13"/>
      <c r="O24" s="14">
        <f t="shared" si="15"/>
        <v>0</v>
      </c>
      <c r="P24" s="14">
        <f t="shared" si="16"/>
        <v>0</v>
      </c>
      <c r="Q24" s="15"/>
      <c r="R24" s="16"/>
      <c r="S24" s="17">
        <f t="shared" si="17"/>
        <v>0</v>
      </c>
      <c r="T24" s="17">
        <f t="shared" si="18"/>
        <v>0</v>
      </c>
      <c r="U24" s="16"/>
      <c r="V24" s="18">
        <f t="shared" si="19"/>
        <v>0</v>
      </c>
    </row>
    <row r="25" spans="4:22" ht="12.75">
      <c r="D25" s="13"/>
      <c r="E25" s="14">
        <f t="shared" si="10"/>
        <v>0</v>
      </c>
      <c r="F25" s="14">
        <f t="shared" si="11"/>
        <v>0</v>
      </c>
      <c r="G25" s="15"/>
      <c r="H25" s="16"/>
      <c r="I25" s="17">
        <f t="shared" si="12"/>
        <v>0</v>
      </c>
      <c r="J25" s="17">
        <f t="shared" si="13"/>
        <v>0</v>
      </c>
      <c r="K25" s="16"/>
      <c r="L25" s="18">
        <f t="shared" si="14"/>
        <v>0</v>
      </c>
      <c r="N25" s="13"/>
      <c r="O25" s="14">
        <f t="shared" si="15"/>
        <v>0</v>
      </c>
      <c r="P25" s="14">
        <f t="shared" si="16"/>
        <v>0</v>
      </c>
      <c r="Q25" s="15"/>
      <c r="R25" s="16"/>
      <c r="S25" s="17">
        <f t="shared" si="17"/>
        <v>0</v>
      </c>
      <c r="T25" s="17">
        <f t="shared" si="18"/>
        <v>0</v>
      </c>
      <c r="U25" s="16"/>
      <c r="V25" s="18">
        <f t="shared" si="19"/>
        <v>0</v>
      </c>
    </row>
    <row r="26" spans="4:22" ht="12.75">
      <c r="D26" s="13"/>
      <c r="E26" s="14">
        <f t="shared" si="10"/>
        <v>0</v>
      </c>
      <c r="F26" s="14">
        <f t="shared" si="11"/>
        <v>0</v>
      </c>
      <c r="G26" s="15"/>
      <c r="H26" s="16"/>
      <c r="I26" s="17">
        <f t="shared" si="12"/>
        <v>0</v>
      </c>
      <c r="J26" s="17">
        <f t="shared" si="13"/>
        <v>0</v>
      </c>
      <c r="K26" s="16"/>
      <c r="L26" s="18">
        <f t="shared" si="14"/>
        <v>0</v>
      </c>
      <c r="N26" s="13"/>
      <c r="O26" s="14">
        <f t="shared" si="15"/>
        <v>0</v>
      </c>
      <c r="P26" s="14">
        <f t="shared" si="16"/>
        <v>0</v>
      </c>
      <c r="Q26" s="15"/>
      <c r="R26" s="16"/>
      <c r="S26" s="17">
        <f t="shared" si="17"/>
        <v>0</v>
      </c>
      <c r="T26" s="17">
        <f t="shared" si="18"/>
        <v>0</v>
      </c>
      <c r="U26" s="16"/>
      <c r="V26" s="18">
        <f t="shared" si="19"/>
        <v>0</v>
      </c>
    </row>
    <row r="27" spans="4:22" ht="12.75">
      <c r="D27" s="13"/>
      <c r="E27" s="14">
        <f t="shared" si="10"/>
        <v>0</v>
      </c>
      <c r="F27" s="14">
        <f t="shared" si="11"/>
        <v>0</v>
      </c>
      <c r="G27" s="15"/>
      <c r="H27" s="16"/>
      <c r="I27" s="17">
        <f t="shared" si="12"/>
        <v>0</v>
      </c>
      <c r="J27" s="17">
        <f t="shared" si="13"/>
        <v>0</v>
      </c>
      <c r="K27" s="16"/>
      <c r="L27" s="18">
        <f t="shared" si="14"/>
        <v>0</v>
      </c>
      <c r="N27" s="13"/>
      <c r="O27" s="14">
        <f t="shared" si="15"/>
        <v>0</v>
      </c>
      <c r="P27" s="14">
        <f t="shared" si="16"/>
        <v>0</v>
      </c>
      <c r="Q27" s="15"/>
      <c r="R27" s="16"/>
      <c r="S27" s="17">
        <f t="shared" si="17"/>
        <v>0</v>
      </c>
      <c r="T27" s="17">
        <f t="shared" si="18"/>
        <v>0</v>
      </c>
      <c r="U27" s="16"/>
      <c r="V27" s="18">
        <f t="shared" si="19"/>
        <v>0</v>
      </c>
    </row>
    <row r="28" spans="4:22" ht="12.75">
      <c r="D28" s="13"/>
      <c r="E28" s="14">
        <f t="shared" si="10"/>
        <v>0</v>
      </c>
      <c r="F28" s="14">
        <f t="shared" si="11"/>
        <v>0</v>
      </c>
      <c r="G28" s="15"/>
      <c r="H28" s="16"/>
      <c r="I28" s="17">
        <f t="shared" si="12"/>
        <v>0</v>
      </c>
      <c r="J28" s="17">
        <f t="shared" si="13"/>
        <v>0</v>
      </c>
      <c r="K28" s="16"/>
      <c r="L28" s="18">
        <f t="shared" si="14"/>
        <v>0</v>
      </c>
      <c r="N28" s="13"/>
      <c r="O28" s="14">
        <f t="shared" si="15"/>
        <v>0</v>
      </c>
      <c r="P28" s="14">
        <f t="shared" si="16"/>
        <v>0</v>
      </c>
      <c r="Q28" s="15"/>
      <c r="R28" s="16"/>
      <c r="S28" s="17">
        <f t="shared" si="17"/>
        <v>0</v>
      </c>
      <c r="T28" s="17">
        <f t="shared" si="18"/>
        <v>0</v>
      </c>
      <c r="U28" s="16"/>
      <c r="V28" s="18">
        <f t="shared" si="19"/>
        <v>0</v>
      </c>
    </row>
    <row r="29" spans="4:22" ht="12.75">
      <c r="D29" s="13"/>
      <c r="E29" s="14">
        <f t="shared" si="10"/>
        <v>0</v>
      </c>
      <c r="F29" s="14">
        <f t="shared" si="11"/>
        <v>0</v>
      </c>
      <c r="G29" s="15"/>
      <c r="H29" s="16"/>
      <c r="I29" s="17">
        <f t="shared" si="12"/>
        <v>0</v>
      </c>
      <c r="J29" s="17">
        <f t="shared" si="13"/>
        <v>0</v>
      </c>
      <c r="K29" s="16"/>
      <c r="L29" s="18">
        <f t="shared" si="14"/>
        <v>0</v>
      </c>
      <c r="N29" s="13"/>
      <c r="O29" s="14">
        <f t="shared" si="15"/>
        <v>0</v>
      </c>
      <c r="P29" s="14">
        <f t="shared" si="16"/>
        <v>0</v>
      </c>
      <c r="Q29" s="15"/>
      <c r="R29" s="16"/>
      <c r="S29" s="17">
        <f t="shared" si="17"/>
        <v>0</v>
      </c>
      <c r="T29" s="17">
        <f t="shared" si="18"/>
        <v>0</v>
      </c>
      <c r="U29" s="16"/>
      <c r="V29" s="18">
        <f t="shared" si="19"/>
        <v>0</v>
      </c>
    </row>
    <row r="30" spans="4:22" ht="12.75">
      <c r="D30" s="13"/>
      <c r="E30" s="14">
        <f t="shared" si="10"/>
        <v>0</v>
      </c>
      <c r="F30" s="14">
        <f t="shared" si="11"/>
        <v>0</v>
      </c>
      <c r="G30" s="15"/>
      <c r="H30" s="16"/>
      <c r="I30" s="17">
        <f t="shared" si="12"/>
        <v>0</v>
      </c>
      <c r="J30" s="17">
        <f t="shared" si="13"/>
        <v>0</v>
      </c>
      <c r="K30" s="16"/>
      <c r="L30" s="18">
        <f t="shared" si="14"/>
        <v>0</v>
      </c>
      <c r="N30" s="13"/>
      <c r="O30" s="14">
        <f t="shared" si="15"/>
        <v>0</v>
      </c>
      <c r="P30" s="14">
        <f t="shared" si="16"/>
        <v>0</v>
      </c>
      <c r="Q30" s="15"/>
      <c r="R30" s="16"/>
      <c r="S30" s="17">
        <f t="shared" si="17"/>
        <v>0</v>
      </c>
      <c r="T30" s="17">
        <f t="shared" si="18"/>
        <v>0</v>
      </c>
      <c r="U30" s="16"/>
      <c r="V30" s="18">
        <f t="shared" si="19"/>
        <v>0</v>
      </c>
    </row>
    <row r="31" spans="4:22" ht="15.75" thickBot="1">
      <c r="D31" s="31"/>
      <c r="E31" s="14">
        <f t="shared" si="10"/>
        <v>0</v>
      </c>
      <c r="F31" s="14">
        <f t="shared" si="11"/>
        <v>0</v>
      </c>
      <c r="G31" s="32"/>
      <c r="H31" s="33"/>
      <c r="I31" s="34">
        <f t="shared" si="12"/>
        <v>0</v>
      </c>
      <c r="J31" s="34">
        <f t="shared" si="13"/>
        <v>0</v>
      </c>
      <c r="K31" s="33"/>
      <c r="L31" s="26">
        <f t="shared" si="14"/>
        <v>0</v>
      </c>
      <c r="N31" s="31"/>
      <c r="O31" s="14">
        <f t="shared" si="15"/>
        <v>0</v>
      </c>
      <c r="P31" s="14">
        <f t="shared" si="16"/>
        <v>0</v>
      </c>
      <c r="Q31" s="32"/>
      <c r="R31" s="33"/>
      <c r="S31" s="34">
        <f t="shared" si="17"/>
        <v>0</v>
      </c>
      <c r="T31" s="34">
        <f t="shared" si="18"/>
        <v>0</v>
      </c>
      <c r="U31" s="33"/>
      <c r="V31" s="26">
        <f t="shared" si="19"/>
        <v>0</v>
      </c>
    </row>
    <row r="32" spans="4:22" ht="15.75" thickBot="1">
      <c r="D32" s="35">
        <f>SUM(G20:G31)</f>
        <v>0</v>
      </c>
      <c r="E32" s="29"/>
      <c r="F32" s="28"/>
      <c r="G32" s="36">
        <f>SUM(K20:K31)</f>
        <v>0</v>
      </c>
      <c r="H32" s="40" t="s">
        <v>19</v>
      </c>
      <c r="I32" s="41"/>
      <c r="J32" s="41"/>
      <c r="K32" s="42"/>
      <c r="L32" s="30">
        <f>SUM(L20:L31)</f>
        <v>0</v>
      </c>
      <c r="N32" s="35">
        <f>SUM(Q20:Q31)</f>
        <v>0</v>
      </c>
      <c r="O32" s="29"/>
      <c r="P32" s="28"/>
      <c r="Q32" s="36">
        <f>SUM(U20:U31)</f>
        <v>0</v>
      </c>
      <c r="R32" s="40" t="s">
        <v>19</v>
      </c>
      <c r="S32" s="41"/>
      <c r="T32" s="41"/>
      <c r="U32" s="42"/>
      <c r="V32" s="30">
        <f>SUM(V20:V31)</f>
        <v>0</v>
      </c>
    </row>
    <row r="33" ht="15.75" thickBot="1"/>
    <row r="34" spans="4:22" ht="15.75" thickBot="1">
      <c r="D34" s="40" t="s">
        <v>14</v>
      </c>
      <c r="E34" s="41"/>
      <c r="F34" s="41"/>
      <c r="G34" s="41"/>
      <c r="H34" s="41"/>
      <c r="I34" s="41"/>
      <c r="J34" s="41"/>
      <c r="K34" s="41"/>
      <c r="L34" s="42"/>
      <c r="N34" s="40" t="s">
        <v>13</v>
      </c>
      <c r="O34" s="41"/>
      <c r="P34" s="41"/>
      <c r="Q34" s="41"/>
      <c r="R34" s="41"/>
      <c r="S34" s="41"/>
      <c r="T34" s="41"/>
      <c r="U34" s="41"/>
      <c r="V34" s="42"/>
    </row>
    <row r="35" spans="4:22" ht="12.75">
      <c r="D35" s="6" t="s">
        <v>5</v>
      </c>
      <c r="E35" s="7" t="s">
        <v>6</v>
      </c>
      <c r="F35" s="7" t="s">
        <v>7</v>
      </c>
      <c r="G35" s="7" t="s">
        <v>8</v>
      </c>
      <c r="H35" s="8" t="s">
        <v>9</v>
      </c>
      <c r="I35" s="8" t="s">
        <v>6</v>
      </c>
      <c r="J35" s="8" t="s">
        <v>7</v>
      </c>
      <c r="K35" s="8" t="s">
        <v>8</v>
      </c>
      <c r="L35" s="9" t="s">
        <v>10</v>
      </c>
      <c r="N35" s="6" t="s">
        <v>5</v>
      </c>
      <c r="O35" s="7" t="s">
        <v>6</v>
      </c>
      <c r="P35" s="7" t="s">
        <v>7</v>
      </c>
      <c r="Q35" s="7" t="s">
        <v>8</v>
      </c>
      <c r="R35" s="8" t="s">
        <v>9</v>
      </c>
      <c r="S35" s="8" t="s">
        <v>6</v>
      </c>
      <c r="T35" s="8" t="s">
        <v>7</v>
      </c>
      <c r="U35" s="8" t="s">
        <v>8</v>
      </c>
      <c r="V35" s="9" t="s">
        <v>10</v>
      </c>
    </row>
    <row r="36" spans="4:22" ht="12.75">
      <c r="D36" s="13"/>
      <c r="E36" s="14">
        <f aca="true" t="shared" si="20" ref="E36:E47">250*G36</f>
        <v>0</v>
      </c>
      <c r="F36" s="14">
        <f aca="true" t="shared" si="21" ref="F36:F47">D36*E36</f>
        <v>0</v>
      </c>
      <c r="G36" s="15"/>
      <c r="H36" s="16"/>
      <c r="I36" s="17">
        <f aca="true" t="shared" si="22" ref="I36:I47">250*K36</f>
        <v>0</v>
      </c>
      <c r="J36" s="17">
        <f aca="true" t="shared" si="23" ref="J36:J47">H36*I36</f>
        <v>0</v>
      </c>
      <c r="K36" s="16"/>
      <c r="L36" s="18">
        <f aca="true" t="shared" si="24" ref="L36:L47">J36-F36</f>
        <v>0</v>
      </c>
      <c r="N36" s="13"/>
      <c r="O36" s="14">
        <f aca="true" t="shared" si="25" ref="O36:O47">1250*Q36</f>
        <v>0</v>
      </c>
      <c r="P36" s="14">
        <f aca="true" t="shared" si="26" ref="P36:P47">N36*O36</f>
        <v>0</v>
      </c>
      <c r="Q36" s="15"/>
      <c r="R36" s="16"/>
      <c r="S36" s="17">
        <f aca="true" t="shared" si="27" ref="S36:S47">1250*U36</f>
        <v>0</v>
      </c>
      <c r="T36" s="17">
        <f aca="true" t="shared" si="28" ref="T36:T47">R36*S36</f>
        <v>0</v>
      </c>
      <c r="U36" s="16"/>
      <c r="V36" s="18">
        <f aca="true" t="shared" si="29" ref="V36:V47">T36-P36</f>
        <v>0</v>
      </c>
    </row>
    <row r="37" spans="4:22" ht="12.75">
      <c r="D37" s="13"/>
      <c r="E37" s="14">
        <f t="shared" si="20"/>
        <v>0</v>
      </c>
      <c r="F37" s="14">
        <f t="shared" si="21"/>
        <v>0</v>
      </c>
      <c r="G37" s="15"/>
      <c r="H37" s="16"/>
      <c r="I37" s="17">
        <f t="shared" si="22"/>
        <v>0</v>
      </c>
      <c r="J37" s="17">
        <f t="shared" si="23"/>
        <v>0</v>
      </c>
      <c r="K37" s="16"/>
      <c r="L37" s="18">
        <f t="shared" si="24"/>
        <v>0</v>
      </c>
      <c r="N37" s="13"/>
      <c r="O37" s="14">
        <f t="shared" si="25"/>
        <v>0</v>
      </c>
      <c r="P37" s="14">
        <f t="shared" si="26"/>
        <v>0</v>
      </c>
      <c r="Q37" s="15"/>
      <c r="R37" s="16"/>
      <c r="S37" s="17">
        <f t="shared" si="27"/>
        <v>0</v>
      </c>
      <c r="T37" s="17">
        <f t="shared" si="28"/>
        <v>0</v>
      </c>
      <c r="U37" s="16"/>
      <c r="V37" s="18">
        <f t="shared" si="29"/>
        <v>0</v>
      </c>
    </row>
    <row r="38" spans="4:22" ht="12.75">
      <c r="D38" s="13"/>
      <c r="E38" s="14">
        <f t="shared" si="20"/>
        <v>0</v>
      </c>
      <c r="F38" s="14">
        <f t="shared" si="21"/>
        <v>0</v>
      </c>
      <c r="G38" s="15"/>
      <c r="H38" s="16"/>
      <c r="I38" s="17">
        <f t="shared" si="22"/>
        <v>0</v>
      </c>
      <c r="J38" s="17">
        <f t="shared" si="23"/>
        <v>0</v>
      </c>
      <c r="K38" s="16"/>
      <c r="L38" s="18">
        <f t="shared" si="24"/>
        <v>0</v>
      </c>
      <c r="N38" s="13"/>
      <c r="O38" s="14">
        <f t="shared" si="25"/>
        <v>0</v>
      </c>
      <c r="P38" s="14">
        <f t="shared" si="26"/>
        <v>0</v>
      </c>
      <c r="Q38" s="15"/>
      <c r="R38" s="16"/>
      <c r="S38" s="17">
        <f t="shared" si="27"/>
        <v>0</v>
      </c>
      <c r="T38" s="17">
        <f t="shared" si="28"/>
        <v>0</v>
      </c>
      <c r="U38" s="16"/>
      <c r="V38" s="18">
        <f t="shared" si="29"/>
        <v>0</v>
      </c>
    </row>
    <row r="39" spans="4:22" ht="12.75">
      <c r="D39" s="13"/>
      <c r="E39" s="14">
        <f t="shared" si="20"/>
        <v>0</v>
      </c>
      <c r="F39" s="14">
        <f t="shared" si="21"/>
        <v>0</v>
      </c>
      <c r="G39" s="15"/>
      <c r="H39" s="16"/>
      <c r="I39" s="17">
        <f t="shared" si="22"/>
        <v>0</v>
      </c>
      <c r="J39" s="17">
        <f t="shared" si="23"/>
        <v>0</v>
      </c>
      <c r="K39" s="16"/>
      <c r="L39" s="18">
        <f t="shared" si="24"/>
        <v>0</v>
      </c>
      <c r="N39" s="13"/>
      <c r="O39" s="14">
        <f t="shared" si="25"/>
        <v>0</v>
      </c>
      <c r="P39" s="14">
        <f t="shared" si="26"/>
        <v>0</v>
      </c>
      <c r="Q39" s="15"/>
      <c r="R39" s="16"/>
      <c r="S39" s="17">
        <f t="shared" si="27"/>
        <v>0</v>
      </c>
      <c r="T39" s="17">
        <f t="shared" si="28"/>
        <v>0</v>
      </c>
      <c r="U39" s="16"/>
      <c r="V39" s="18">
        <f t="shared" si="29"/>
        <v>0</v>
      </c>
    </row>
    <row r="40" spans="4:22" ht="12.75">
      <c r="D40" s="13"/>
      <c r="E40" s="14">
        <f t="shared" si="20"/>
        <v>0</v>
      </c>
      <c r="F40" s="14">
        <f t="shared" si="21"/>
        <v>0</v>
      </c>
      <c r="G40" s="15"/>
      <c r="H40" s="16"/>
      <c r="I40" s="17">
        <f t="shared" si="22"/>
        <v>0</v>
      </c>
      <c r="J40" s="17">
        <f t="shared" si="23"/>
        <v>0</v>
      </c>
      <c r="K40" s="16"/>
      <c r="L40" s="18">
        <f t="shared" si="24"/>
        <v>0</v>
      </c>
      <c r="N40" s="13"/>
      <c r="O40" s="14">
        <f t="shared" si="25"/>
        <v>0</v>
      </c>
      <c r="P40" s="14">
        <f t="shared" si="26"/>
        <v>0</v>
      </c>
      <c r="Q40" s="15"/>
      <c r="R40" s="16"/>
      <c r="S40" s="17">
        <f t="shared" si="27"/>
        <v>0</v>
      </c>
      <c r="T40" s="17">
        <f t="shared" si="28"/>
        <v>0</v>
      </c>
      <c r="U40" s="16"/>
      <c r="V40" s="18">
        <f t="shared" si="29"/>
        <v>0</v>
      </c>
    </row>
    <row r="41" spans="4:22" ht="12.75">
      <c r="D41" s="13"/>
      <c r="E41" s="14">
        <f t="shared" si="20"/>
        <v>0</v>
      </c>
      <c r="F41" s="14">
        <f t="shared" si="21"/>
        <v>0</v>
      </c>
      <c r="G41" s="15"/>
      <c r="H41" s="16"/>
      <c r="I41" s="17">
        <f t="shared" si="22"/>
        <v>0</v>
      </c>
      <c r="J41" s="17">
        <f t="shared" si="23"/>
        <v>0</v>
      </c>
      <c r="K41" s="16"/>
      <c r="L41" s="18">
        <f t="shared" si="24"/>
        <v>0</v>
      </c>
      <c r="N41" s="13"/>
      <c r="O41" s="14">
        <f t="shared" si="25"/>
        <v>0</v>
      </c>
      <c r="P41" s="14">
        <f t="shared" si="26"/>
        <v>0</v>
      </c>
      <c r="Q41" s="15"/>
      <c r="R41" s="16"/>
      <c r="S41" s="17">
        <f t="shared" si="27"/>
        <v>0</v>
      </c>
      <c r="T41" s="17">
        <f t="shared" si="28"/>
        <v>0</v>
      </c>
      <c r="U41" s="16"/>
      <c r="V41" s="18">
        <f t="shared" si="29"/>
        <v>0</v>
      </c>
    </row>
    <row r="42" spans="4:22" ht="12.75">
      <c r="D42" s="13"/>
      <c r="E42" s="14">
        <f t="shared" si="20"/>
        <v>0</v>
      </c>
      <c r="F42" s="14">
        <f t="shared" si="21"/>
        <v>0</v>
      </c>
      <c r="G42" s="15"/>
      <c r="H42" s="16"/>
      <c r="I42" s="17">
        <f t="shared" si="22"/>
        <v>0</v>
      </c>
      <c r="J42" s="17">
        <f t="shared" si="23"/>
        <v>0</v>
      </c>
      <c r="K42" s="16"/>
      <c r="L42" s="18">
        <f t="shared" si="24"/>
        <v>0</v>
      </c>
      <c r="N42" s="13"/>
      <c r="O42" s="14">
        <f t="shared" si="25"/>
        <v>0</v>
      </c>
      <c r="P42" s="14">
        <f t="shared" si="26"/>
        <v>0</v>
      </c>
      <c r="Q42" s="15"/>
      <c r="R42" s="16"/>
      <c r="S42" s="17">
        <f t="shared" si="27"/>
        <v>0</v>
      </c>
      <c r="T42" s="17">
        <f t="shared" si="28"/>
        <v>0</v>
      </c>
      <c r="U42" s="16"/>
      <c r="V42" s="18">
        <f t="shared" si="29"/>
        <v>0</v>
      </c>
    </row>
    <row r="43" spans="4:22" ht="12.75">
      <c r="D43" s="13"/>
      <c r="E43" s="14">
        <f t="shared" si="20"/>
        <v>0</v>
      </c>
      <c r="F43" s="14">
        <f t="shared" si="21"/>
        <v>0</v>
      </c>
      <c r="G43" s="15"/>
      <c r="H43" s="16"/>
      <c r="I43" s="17">
        <f t="shared" si="22"/>
        <v>0</v>
      </c>
      <c r="J43" s="17">
        <f t="shared" si="23"/>
        <v>0</v>
      </c>
      <c r="K43" s="16"/>
      <c r="L43" s="18">
        <f t="shared" si="24"/>
        <v>0</v>
      </c>
      <c r="N43" s="13"/>
      <c r="O43" s="14">
        <f t="shared" si="25"/>
        <v>0</v>
      </c>
      <c r="P43" s="14">
        <f t="shared" si="26"/>
        <v>0</v>
      </c>
      <c r="Q43" s="15"/>
      <c r="R43" s="16"/>
      <c r="S43" s="17">
        <f t="shared" si="27"/>
        <v>0</v>
      </c>
      <c r="T43" s="17">
        <f t="shared" si="28"/>
        <v>0</v>
      </c>
      <c r="U43" s="16"/>
      <c r="V43" s="18">
        <f t="shared" si="29"/>
        <v>0</v>
      </c>
    </row>
    <row r="44" spans="4:22" ht="12.75">
      <c r="D44" s="13"/>
      <c r="E44" s="14">
        <f t="shared" si="20"/>
        <v>0</v>
      </c>
      <c r="F44" s="14">
        <f t="shared" si="21"/>
        <v>0</v>
      </c>
      <c r="G44" s="15"/>
      <c r="H44" s="16"/>
      <c r="I44" s="17">
        <f t="shared" si="22"/>
        <v>0</v>
      </c>
      <c r="J44" s="17">
        <f t="shared" si="23"/>
        <v>0</v>
      </c>
      <c r="K44" s="16"/>
      <c r="L44" s="18">
        <f t="shared" si="24"/>
        <v>0</v>
      </c>
      <c r="N44" s="13"/>
      <c r="O44" s="14">
        <f t="shared" si="25"/>
        <v>0</v>
      </c>
      <c r="P44" s="14">
        <f t="shared" si="26"/>
        <v>0</v>
      </c>
      <c r="Q44" s="15"/>
      <c r="R44" s="16"/>
      <c r="S44" s="17">
        <f t="shared" si="27"/>
        <v>0</v>
      </c>
      <c r="T44" s="17">
        <f t="shared" si="28"/>
        <v>0</v>
      </c>
      <c r="U44" s="16"/>
      <c r="V44" s="18">
        <f t="shared" si="29"/>
        <v>0</v>
      </c>
    </row>
    <row r="45" spans="4:22" ht="12.75">
      <c r="D45" s="13"/>
      <c r="E45" s="14">
        <f t="shared" si="20"/>
        <v>0</v>
      </c>
      <c r="F45" s="14">
        <f t="shared" si="21"/>
        <v>0</v>
      </c>
      <c r="G45" s="15"/>
      <c r="H45" s="16"/>
      <c r="I45" s="17">
        <f t="shared" si="22"/>
        <v>0</v>
      </c>
      <c r="J45" s="17">
        <f t="shared" si="23"/>
        <v>0</v>
      </c>
      <c r="K45" s="16"/>
      <c r="L45" s="18">
        <f t="shared" si="24"/>
        <v>0</v>
      </c>
      <c r="N45" s="13"/>
      <c r="O45" s="14">
        <f t="shared" si="25"/>
        <v>0</v>
      </c>
      <c r="P45" s="14">
        <f t="shared" si="26"/>
        <v>0</v>
      </c>
      <c r="Q45" s="15"/>
      <c r="R45" s="16"/>
      <c r="S45" s="17">
        <f t="shared" si="27"/>
        <v>0</v>
      </c>
      <c r="T45" s="17">
        <f t="shared" si="28"/>
        <v>0</v>
      </c>
      <c r="U45" s="16"/>
      <c r="V45" s="18">
        <f t="shared" si="29"/>
        <v>0</v>
      </c>
    </row>
    <row r="46" spans="4:22" ht="12.75">
      <c r="D46" s="13"/>
      <c r="E46" s="14">
        <f t="shared" si="20"/>
        <v>0</v>
      </c>
      <c r="F46" s="14">
        <f t="shared" si="21"/>
        <v>0</v>
      </c>
      <c r="G46" s="15"/>
      <c r="H46" s="16"/>
      <c r="I46" s="17">
        <f t="shared" si="22"/>
        <v>0</v>
      </c>
      <c r="J46" s="17">
        <f t="shared" si="23"/>
        <v>0</v>
      </c>
      <c r="K46" s="16"/>
      <c r="L46" s="18">
        <f t="shared" si="24"/>
        <v>0</v>
      </c>
      <c r="N46" s="13"/>
      <c r="O46" s="14">
        <f t="shared" si="25"/>
        <v>0</v>
      </c>
      <c r="P46" s="14">
        <f t="shared" si="26"/>
        <v>0</v>
      </c>
      <c r="Q46" s="15"/>
      <c r="R46" s="16"/>
      <c r="S46" s="17">
        <f t="shared" si="27"/>
        <v>0</v>
      </c>
      <c r="T46" s="17">
        <f t="shared" si="28"/>
        <v>0</v>
      </c>
      <c r="U46" s="16"/>
      <c r="V46" s="18">
        <f t="shared" si="29"/>
        <v>0</v>
      </c>
    </row>
    <row r="47" spans="4:22" ht="15.75" thickBot="1">
      <c r="D47" s="31"/>
      <c r="E47" s="14">
        <f t="shared" si="20"/>
        <v>0</v>
      </c>
      <c r="F47" s="14">
        <f t="shared" si="21"/>
        <v>0</v>
      </c>
      <c r="G47" s="32"/>
      <c r="H47" s="33"/>
      <c r="I47" s="34">
        <f t="shared" si="22"/>
        <v>0</v>
      </c>
      <c r="J47" s="34">
        <f t="shared" si="23"/>
        <v>0</v>
      </c>
      <c r="K47" s="33"/>
      <c r="L47" s="26">
        <f t="shared" si="24"/>
        <v>0</v>
      </c>
      <c r="N47" s="31"/>
      <c r="O47" s="14">
        <f t="shared" si="25"/>
        <v>0</v>
      </c>
      <c r="P47" s="14">
        <f t="shared" si="26"/>
        <v>0</v>
      </c>
      <c r="Q47" s="32"/>
      <c r="R47" s="33"/>
      <c r="S47" s="34">
        <f t="shared" si="27"/>
        <v>0</v>
      </c>
      <c r="T47" s="34">
        <f t="shared" si="28"/>
        <v>0</v>
      </c>
      <c r="U47" s="33"/>
      <c r="V47" s="26">
        <f t="shared" si="29"/>
        <v>0</v>
      </c>
    </row>
    <row r="48" spans="4:22" ht="15.75" thickBot="1">
      <c r="D48" s="35">
        <f>SUM(G36:G47)</f>
        <v>0</v>
      </c>
      <c r="E48" s="29"/>
      <c r="F48" s="28"/>
      <c r="G48" s="36">
        <f>SUM(K36:K47)</f>
        <v>0</v>
      </c>
      <c r="H48" s="40" t="s">
        <v>19</v>
      </c>
      <c r="I48" s="41"/>
      <c r="J48" s="41"/>
      <c r="K48" s="42"/>
      <c r="L48" s="30">
        <f>SUM(L36:L47)</f>
        <v>0</v>
      </c>
      <c r="N48" s="35">
        <f>SUM(Q36:Q47)</f>
        <v>0</v>
      </c>
      <c r="O48" s="29"/>
      <c r="P48" s="28"/>
      <c r="Q48" s="36">
        <f>SUM(U36:U47)</f>
        <v>0</v>
      </c>
      <c r="R48" s="40" t="s">
        <v>19</v>
      </c>
      <c r="S48" s="41"/>
      <c r="T48" s="41"/>
      <c r="U48" s="42"/>
      <c r="V48" s="30">
        <f>SUM(V36:V47)</f>
        <v>0</v>
      </c>
    </row>
    <row r="49" ht="15.75" thickBot="1"/>
    <row r="50" spans="4:22" ht="15.75" thickBot="1">
      <c r="D50" s="40" t="s">
        <v>15</v>
      </c>
      <c r="E50" s="41"/>
      <c r="F50" s="41"/>
      <c r="G50" s="41"/>
      <c r="H50" s="41"/>
      <c r="I50" s="41"/>
      <c r="J50" s="41"/>
      <c r="K50" s="41"/>
      <c r="L50" s="42"/>
      <c r="N50" s="40" t="s">
        <v>16</v>
      </c>
      <c r="O50" s="41"/>
      <c r="P50" s="41"/>
      <c r="Q50" s="41"/>
      <c r="R50" s="41"/>
      <c r="S50" s="41"/>
      <c r="T50" s="41"/>
      <c r="U50" s="41"/>
      <c r="V50" s="42"/>
    </row>
    <row r="51" spans="4:22" ht="12.75">
      <c r="D51" s="6" t="s">
        <v>5</v>
      </c>
      <c r="E51" s="7" t="s">
        <v>6</v>
      </c>
      <c r="F51" s="7" t="s">
        <v>7</v>
      </c>
      <c r="G51" s="7" t="s">
        <v>8</v>
      </c>
      <c r="H51" s="8" t="s">
        <v>9</v>
      </c>
      <c r="I51" s="8" t="s">
        <v>6</v>
      </c>
      <c r="J51" s="8" t="s">
        <v>7</v>
      </c>
      <c r="K51" s="8" t="s">
        <v>8</v>
      </c>
      <c r="L51" s="9" t="s">
        <v>10</v>
      </c>
      <c r="N51" s="6" t="s">
        <v>5</v>
      </c>
      <c r="O51" s="7" t="s">
        <v>6</v>
      </c>
      <c r="P51" s="7" t="s">
        <v>7</v>
      </c>
      <c r="Q51" s="7" t="s">
        <v>8</v>
      </c>
      <c r="R51" s="8" t="s">
        <v>9</v>
      </c>
      <c r="S51" s="8" t="s">
        <v>6</v>
      </c>
      <c r="T51" s="8" t="s">
        <v>7</v>
      </c>
      <c r="U51" s="8" t="s">
        <v>8</v>
      </c>
      <c r="V51" s="9" t="s">
        <v>10</v>
      </c>
    </row>
    <row r="52" spans="4:22" ht="12.75">
      <c r="D52" s="13"/>
      <c r="E52" s="14">
        <f aca="true" t="shared" si="30" ref="E52:E63">5000*G52</f>
        <v>0</v>
      </c>
      <c r="F52" s="14">
        <f aca="true" t="shared" si="31" ref="F52:F63">D52*E52</f>
        <v>0</v>
      </c>
      <c r="G52" s="15"/>
      <c r="H52" s="16"/>
      <c r="I52" s="17">
        <f aca="true" t="shared" si="32" ref="I52:I63">5000*K52</f>
        <v>0</v>
      </c>
      <c r="J52" s="17">
        <f aca="true" t="shared" si="33" ref="J52:J63">H52*I52</f>
        <v>0</v>
      </c>
      <c r="K52" s="16"/>
      <c r="L52" s="18">
        <f aca="true" t="shared" si="34" ref="L52:L63">J52-F52</f>
        <v>0</v>
      </c>
      <c r="N52" s="13"/>
      <c r="O52" s="14">
        <f aca="true" t="shared" si="35" ref="O52:O63">5000*Q52</f>
        <v>0</v>
      </c>
      <c r="P52" s="14">
        <f aca="true" t="shared" si="36" ref="P52:P63">N52*O52</f>
        <v>0</v>
      </c>
      <c r="Q52" s="15"/>
      <c r="R52" s="16"/>
      <c r="S52" s="17">
        <f aca="true" t="shared" si="37" ref="S52:S63">5000*U52</f>
        <v>0</v>
      </c>
      <c r="T52" s="17">
        <f aca="true" t="shared" si="38" ref="T52:T63">R52*S52</f>
        <v>0</v>
      </c>
      <c r="U52" s="16"/>
      <c r="V52" s="18">
        <f aca="true" t="shared" si="39" ref="V52:V63">T52-P52</f>
        <v>0</v>
      </c>
    </row>
    <row r="53" spans="4:22" ht="12.75">
      <c r="D53" s="13"/>
      <c r="E53" s="14">
        <f t="shared" si="30"/>
        <v>0</v>
      </c>
      <c r="F53" s="14">
        <f t="shared" si="31"/>
        <v>0</v>
      </c>
      <c r="G53" s="15"/>
      <c r="H53" s="16"/>
      <c r="I53" s="17">
        <f t="shared" si="32"/>
        <v>0</v>
      </c>
      <c r="J53" s="17">
        <f t="shared" si="33"/>
        <v>0</v>
      </c>
      <c r="K53" s="16"/>
      <c r="L53" s="18">
        <f t="shared" si="34"/>
        <v>0</v>
      </c>
      <c r="N53" s="13"/>
      <c r="O53" s="14">
        <f t="shared" si="35"/>
        <v>0</v>
      </c>
      <c r="P53" s="14">
        <f t="shared" si="36"/>
        <v>0</v>
      </c>
      <c r="Q53" s="15"/>
      <c r="R53" s="16"/>
      <c r="S53" s="17">
        <f t="shared" si="37"/>
        <v>0</v>
      </c>
      <c r="T53" s="17">
        <f t="shared" si="38"/>
        <v>0</v>
      </c>
      <c r="U53" s="16"/>
      <c r="V53" s="18">
        <f t="shared" si="39"/>
        <v>0</v>
      </c>
    </row>
    <row r="54" spans="4:22" ht="12.75">
      <c r="D54" s="13"/>
      <c r="E54" s="14">
        <f t="shared" si="30"/>
        <v>0</v>
      </c>
      <c r="F54" s="14">
        <f t="shared" si="31"/>
        <v>0</v>
      </c>
      <c r="G54" s="15"/>
      <c r="H54" s="16"/>
      <c r="I54" s="17">
        <f t="shared" si="32"/>
        <v>0</v>
      </c>
      <c r="J54" s="17">
        <f t="shared" si="33"/>
        <v>0</v>
      </c>
      <c r="K54" s="16"/>
      <c r="L54" s="18">
        <f t="shared" si="34"/>
        <v>0</v>
      </c>
      <c r="N54" s="13"/>
      <c r="O54" s="14">
        <f t="shared" si="35"/>
        <v>0</v>
      </c>
      <c r="P54" s="14">
        <f t="shared" si="36"/>
        <v>0</v>
      </c>
      <c r="Q54" s="15"/>
      <c r="R54" s="16"/>
      <c r="S54" s="17">
        <f t="shared" si="37"/>
        <v>0</v>
      </c>
      <c r="T54" s="17">
        <f t="shared" si="38"/>
        <v>0</v>
      </c>
      <c r="U54" s="16"/>
      <c r="V54" s="18">
        <f t="shared" si="39"/>
        <v>0</v>
      </c>
    </row>
    <row r="55" spans="4:22" ht="12.75">
      <c r="D55" s="13"/>
      <c r="E55" s="14">
        <f t="shared" si="30"/>
        <v>0</v>
      </c>
      <c r="F55" s="14">
        <f t="shared" si="31"/>
        <v>0</v>
      </c>
      <c r="G55" s="15"/>
      <c r="H55" s="16"/>
      <c r="I55" s="17">
        <f t="shared" si="32"/>
        <v>0</v>
      </c>
      <c r="J55" s="17">
        <f t="shared" si="33"/>
        <v>0</v>
      </c>
      <c r="K55" s="16"/>
      <c r="L55" s="18">
        <f t="shared" si="34"/>
        <v>0</v>
      </c>
      <c r="N55" s="13"/>
      <c r="O55" s="14">
        <f t="shared" si="35"/>
        <v>0</v>
      </c>
      <c r="P55" s="14">
        <f t="shared" si="36"/>
        <v>0</v>
      </c>
      <c r="Q55" s="15"/>
      <c r="R55" s="16"/>
      <c r="S55" s="17">
        <f t="shared" si="37"/>
        <v>0</v>
      </c>
      <c r="T55" s="17">
        <f t="shared" si="38"/>
        <v>0</v>
      </c>
      <c r="U55" s="16"/>
      <c r="V55" s="18">
        <f t="shared" si="39"/>
        <v>0</v>
      </c>
    </row>
    <row r="56" spans="4:22" ht="12.75">
      <c r="D56" s="13"/>
      <c r="E56" s="14">
        <f t="shared" si="30"/>
        <v>0</v>
      </c>
      <c r="F56" s="14">
        <f t="shared" si="31"/>
        <v>0</v>
      </c>
      <c r="G56" s="15"/>
      <c r="H56" s="16"/>
      <c r="I56" s="17">
        <f t="shared" si="32"/>
        <v>0</v>
      </c>
      <c r="J56" s="17">
        <f t="shared" si="33"/>
        <v>0</v>
      </c>
      <c r="K56" s="16"/>
      <c r="L56" s="18">
        <f t="shared" si="34"/>
        <v>0</v>
      </c>
      <c r="N56" s="13"/>
      <c r="O56" s="14">
        <f t="shared" si="35"/>
        <v>0</v>
      </c>
      <c r="P56" s="14">
        <f t="shared" si="36"/>
        <v>0</v>
      </c>
      <c r="Q56" s="15"/>
      <c r="R56" s="16"/>
      <c r="S56" s="17">
        <f t="shared" si="37"/>
        <v>0</v>
      </c>
      <c r="T56" s="17">
        <f t="shared" si="38"/>
        <v>0</v>
      </c>
      <c r="U56" s="16"/>
      <c r="V56" s="18">
        <f t="shared" si="39"/>
        <v>0</v>
      </c>
    </row>
    <row r="57" spans="4:22" ht="12.75">
      <c r="D57" s="13"/>
      <c r="E57" s="14">
        <f t="shared" si="30"/>
        <v>0</v>
      </c>
      <c r="F57" s="14">
        <f t="shared" si="31"/>
        <v>0</v>
      </c>
      <c r="G57" s="15"/>
      <c r="H57" s="16"/>
      <c r="I57" s="17">
        <f t="shared" si="32"/>
        <v>0</v>
      </c>
      <c r="J57" s="17">
        <f t="shared" si="33"/>
        <v>0</v>
      </c>
      <c r="K57" s="16"/>
      <c r="L57" s="18">
        <f t="shared" si="34"/>
        <v>0</v>
      </c>
      <c r="N57" s="13"/>
      <c r="O57" s="14">
        <f t="shared" si="35"/>
        <v>0</v>
      </c>
      <c r="P57" s="14">
        <f t="shared" si="36"/>
        <v>0</v>
      </c>
      <c r="Q57" s="15"/>
      <c r="R57" s="16"/>
      <c r="S57" s="17">
        <f t="shared" si="37"/>
        <v>0</v>
      </c>
      <c r="T57" s="17">
        <f t="shared" si="38"/>
        <v>0</v>
      </c>
      <c r="U57" s="16"/>
      <c r="V57" s="18">
        <f t="shared" si="39"/>
        <v>0</v>
      </c>
    </row>
    <row r="58" spans="4:22" ht="12.75">
      <c r="D58" s="13"/>
      <c r="E58" s="14">
        <f t="shared" si="30"/>
        <v>0</v>
      </c>
      <c r="F58" s="14">
        <f t="shared" si="31"/>
        <v>0</v>
      </c>
      <c r="G58" s="15"/>
      <c r="H58" s="16"/>
      <c r="I58" s="17">
        <f t="shared" si="32"/>
        <v>0</v>
      </c>
      <c r="J58" s="17">
        <f t="shared" si="33"/>
        <v>0</v>
      </c>
      <c r="K58" s="16"/>
      <c r="L58" s="18">
        <f t="shared" si="34"/>
        <v>0</v>
      </c>
      <c r="N58" s="13"/>
      <c r="O58" s="14">
        <f t="shared" si="35"/>
        <v>0</v>
      </c>
      <c r="P58" s="14">
        <f t="shared" si="36"/>
        <v>0</v>
      </c>
      <c r="Q58" s="15"/>
      <c r="R58" s="16"/>
      <c r="S58" s="17">
        <f t="shared" si="37"/>
        <v>0</v>
      </c>
      <c r="T58" s="17">
        <f t="shared" si="38"/>
        <v>0</v>
      </c>
      <c r="U58" s="16"/>
      <c r="V58" s="18">
        <f t="shared" si="39"/>
        <v>0</v>
      </c>
    </row>
    <row r="59" spans="4:22" ht="12.75">
      <c r="D59" s="13"/>
      <c r="E59" s="14">
        <f t="shared" si="30"/>
        <v>0</v>
      </c>
      <c r="F59" s="14">
        <f t="shared" si="31"/>
        <v>0</v>
      </c>
      <c r="G59" s="15"/>
      <c r="H59" s="16"/>
      <c r="I59" s="17">
        <f t="shared" si="32"/>
        <v>0</v>
      </c>
      <c r="J59" s="17">
        <f t="shared" si="33"/>
        <v>0</v>
      </c>
      <c r="K59" s="16"/>
      <c r="L59" s="18">
        <f t="shared" si="34"/>
        <v>0</v>
      </c>
      <c r="N59" s="13"/>
      <c r="O59" s="14">
        <f t="shared" si="35"/>
        <v>0</v>
      </c>
      <c r="P59" s="14">
        <f t="shared" si="36"/>
        <v>0</v>
      </c>
      <c r="Q59" s="15"/>
      <c r="R59" s="16"/>
      <c r="S59" s="17">
        <f t="shared" si="37"/>
        <v>0</v>
      </c>
      <c r="T59" s="17">
        <f t="shared" si="38"/>
        <v>0</v>
      </c>
      <c r="U59" s="16"/>
      <c r="V59" s="18">
        <f t="shared" si="39"/>
        <v>0</v>
      </c>
    </row>
    <row r="60" spans="4:22" ht="12.75">
      <c r="D60" s="13"/>
      <c r="E60" s="14">
        <f t="shared" si="30"/>
        <v>0</v>
      </c>
      <c r="F60" s="14">
        <f t="shared" si="31"/>
        <v>0</v>
      </c>
      <c r="G60" s="15"/>
      <c r="H60" s="16"/>
      <c r="I60" s="17">
        <f t="shared" si="32"/>
        <v>0</v>
      </c>
      <c r="J60" s="17">
        <f t="shared" si="33"/>
        <v>0</v>
      </c>
      <c r="K60" s="16"/>
      <c r="L60" s="18">
        <f t="shared" si="34"/>
        <v>0</v>
      </c>
      <c r="N60" s="13"/>
      <c r="O60" s="14">
        <f t="shared" si="35"/>
        <v>0</v>
      </c>
      <c r="P60" s="14">
        <f t="shared" si="36"/>
        <v>0</v>
      </c>
      <c r="Q60" s="15"/>
      <c r="R60" s="16"/>
      <c r="S60" s="17">
        <f t="shared" si="37"/>
        <v>0</v>
      </c>
      <c r="T60" s="17">
        <f t="shared" si="38"/>
        <v>0</v>
      </c>
      <c r="U60" s="16"/>
      <c r="V60" s="18">
        <f t="shared" si="39"/>
        <v>0</v>
      </c>
    </row>
    <row r="61" spans="4:22" ht="12.75">
      <c r="D61" s="13"/>
      <c r="E61" s="14">
        <f t="shared" si="30"/>
        <v>0</v>
      </c>
      <c r="F61" s="14">
        <f t="shared" si="31"/>
        <v>0</v>
      </c>
      <c r="G61" s="15"/>
      <c r="H61" s="16"/>
      <c r="I61" s="17">
        <f t="shared" si="32"/>
        <v>0</v>
      </c>
      <c r="J61" s="17">
        <f t="shared" si="33"/>
        <v>0</v>
      </c>
      <c r="K61" s="16"/>
      <c r="L61" s="18">
        <f t="shared" si="34"/>
        <v>0</v>
      </c>
      <c r="N61" s="13"/>
      <c r="O61" s="14">
        <f t="shared" si="35"/>
        <v>0</v>
      </c>
      <c r="P61" s="14">
        <f t="shared" si="36"/>
        <v>0</v>
      </c>
      <c r="Q61" s="15"/>
      <c r="R61" s="16"/>
      <c r="S61" s="17">
        <f t="shared" si="37"/>
        <v>0</v>
      </c>
      <c r="T61" s="17">
        <f t="shared" si="38"/>
        <v>0</v>
      </c>
      <c r="U61" s="16"/>
      <c r="V61" s="18">
        <f t="shared" si="39"/>
        <v>0</v>
      </c>
    </row>
    <row r="62" spans="4:22" ht="12.75">
      <c r="D62" s="13"/>
      <c r="E62" s="14">
        <f t="shared" si="30"/>
        <v>0</v>
      </c>
      <c r="F62" s="14">
        <f t="shared" si="31"/>
        <v>0</v>
      </c>
      <c r="G62" s="15"/>
      <c r="H62" s="16"/>
      <c r="I62" s="17">
        <f t="shared" si="32"/>
        <v>0</v>
      </c>
      <c r="J62" s="17">
        <f t="shared" si="33"/>
        <v>0</v>
      </c>
      <c r="K62" s="16"/>
      <c r="L62" s="18">
        <f t="shared" si="34"/>
        <v>0</v>
      </c>
      <c r="N62" s="13"/>
      <c r="O62" s="14">
        <f t="shared" si="35"/>
        <v>0</v>
      </c>
      <c r="P62" s="14">
        <f t="shared" si="36"/>
        <v>0</v>
      </c>
      <c r="Q62" s="15"/>
      <c r="R62" s="16"/>
      <c r="S62" s="17">
        <f t="shared" si="37"/>
        <v>0</v>
      </c>
      <c r="T62" s="17">
        <f t="shared" si="38"/>
        <v>0</v>
      </c>
      <c r="U62" s="16"/>
      <c r="V62" s="18">
        <f t="shared" si="39"/>
        <v>0</v>
      </c>
    </row>
    <row r="63" spans="4:22" ht="15.75" thickBot="1">
      <c r="D63" s="31"/>
      <c r="E63" s="14">
        <f t="shared" si="30"/>
        <v>0</v>
      </c>
      <c r="F63" s="14">
        <f t="shared" si="31"/>
        <v>0</v>
      </c>
      <c r="G63" s="32"/>
      <c r="H63" s="33"/>
      <c r="I63" s="34">
        <f t="shared" si="32"/>
        <v>0</v>
      </c>
      <c r="J63" s="34">
        <f t="shared" si="33"/>
        <v>0</v>
      </c>
      <c r="K63" s="33"/>
      <c r="L63" s="26">
        <f t="shared" si="34"/>
        <v>0</v>
      </c>
      <c r="N63" s="31"/>
      <c r="O63" s="14">
        <f t="shared" si="35"/>
        <v>0</v>
      </c>
      <c r="P63" s="14">
        <f t="shared" si="36"/>
        <v>0</v>
      </c>
      <c r="Q63" s="32"/>
      <c r="R63" s="33"/>
      <c r="S63" s="34">
        <f t="shared" si="37"/>
        <v>0</v>
      </c>
      <c r="T63" s="34">
        <f t="shared" si="38"/>
        <v>0</v>
      </c>
      <c r="U63" s="33"/>
      <c r="V63" s="26">
        <f t="shared" si="39"/>
        <v>0</v>
      </c>
    </row>
    <row r="64" spans="4:22" ht="15.75" thickBot="1">
      <c r="D64" s="35">
        <f>SUM(G52:G63)</f>
        <v>0</v>
      </c>
      <c r="E64" s="29"/>
      <c r="F64" s="28"/>
      <c r="G64" s="36">
        <f>SUM(K52:K63)</f>
        <v>0</v>
      </c>
      <c r="H64" s="40" t="s">
        <v>19</v>
      </c>
      <c r="I64" s="41"/>
      <c r="J64" s="41"/>
      <c r="K64" s="42"/>
      <c r="L64" s="30">
        <f>SUM(L52:L63)</f>
        <v>0</v>
      </c>
      <c r="N64" s="35">
        <f>SUM(Q52:Q63)</f>
        <v>0</v>
      </c>
      <c r="O64" s="29"/>
      <c r="P64" s="28"/>
      <c r="Q64" s="36">
        <f>SUM(U52:U63)</f>
        <v>0</v>
      </c>
      <c r="R64" s="40" t="s">
        <v>19</v>
      </c>
      <c r="S64" s="41"/>
      <c r="T64" s="41"/>
      <c r="U64" s="42"/>
      <c r="V64" s="30">
        <f>SUM(V52:V63)</f>
        <v>0</v>
      </c>
    </row>
  </sheetData>
  <sheetProtection password="BBE2" sheet="1" selectLockedCells="1"/>
  <mergeCells count="39">
    <mergeCell ref="Z10:AB10"/>
    <mergeCell ref="AA11:AB11"/>
    <mergeCell ref="A12:C12"/>
    <mergeCell ref="B16:C16"/>
    <mergeCell ref="B15:C15"/>
    <mergeCell ref="B14:C14"/>
    <mergeCell ref="B13:C13"/>
    <mergeCell ref="AA4:AB4"/>
    <mergeCell ref="AA3:AB3"/>
    <mergeCell ref="AA2:AB2"/>
    <mergeCell ref="AA9:AB9"/>
    <mergeCell ref="AA8:AB8"/>
    <mergeCell ref="AA7:AB7"/>
    <mergeCell ref="AA6:AB6"/>
    <mergeCell ref="H64:K64"/>
    <mergeCell ref="R64:U64"/>
    <mergeCell ref="R32:U32"/>
    <mergeCell ref="H32:K32"/>
    <mergeCell ref="H48:K48"/>
    <mergeCell ref="R48:U48"/>
    <mergeCell ref="D34:L34"/>
    <mergeCell ref="D50:L50"/>
    <mergeCell ref="N34:V34"/>
    <mergeCell ref="N50:V50"/>
    <mergeCell ref="B20:C20"/>
    <mergeCell ref="B19:C19"/>
    <mergeCell ref="B18:C18"/>
    <mergeCell ref="Z1:AB1"/>
    <mergeCell ref="A1:B2"/>
    <mergeCell ref="D1:L1"/>
    <mergeCell ref="D18:L18"/>
    <mergeCell ref="N1:V1"/>
    <mergeCell ref="N18:V18"/>
    <mergeCell ref="H15:K15"/>
    <mergeCell ref="L16:N17"/>
    <mergeCell ref="R15:U15"/>
    <mergeCell ref="C1:C2"/>
    <mergeCell ref="B17:C17"/>
    <mergeCell ref="AA5:AB5"/>
  </mergeCells>
  <conditionalFormatting sqref="V52:V64 L52:L64 L3:L15 V3:V15 L16:N17 V20:V32 L36:L48 V36:V48 L20:L32 A3:B10">
    <cfRule type="cellIs" priority="1" dxfId="2" operator="greaterThan" stopIfTrue="1">
      <formula>0</formula>
    </cfRule>
    <cfRule type="cellIs" priority="2" dxfId="1" operator="lessThan" stopIfTrue="1">
      <formula>0</formula>
    </cfRule>
  </conditionalFormatting>
  <conditionalFormatting sqref="C3:C10">
    <cfRule type="cellIs" priority="3" dxfId="2" operator="greaterThan" stopIfTrue="1">
      <formula>0</formula>
    </cfRule>
    <cfRule type="cellIs" priority="4" dxfId="1" operator="lessThan" stopIfTrue="1">
      <formula>0</formula>
    </cfRule>
    <cfRule type="expression" priority="5" dxfId="0" stopIfTrue="1">
      <formula>ISERROR(C3)</formula>
    </cfRule>
  </conditionalFormatting>
  <printOptions/>
  <pageMargins left="0.75" right="0.75" top="1" bottom="1" header="0.5" footer="0.5"/>
  <pageSetup horizontalDpi="300" verticalDpi="3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D3C102-5C7A-4AB3-B0D5-67C495BEDC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2010-09-17T14:52:48Z</dcterms:created>
  <dcterms:modified xsi:type="dcterms:W3CDTF">2010-09-17T14:52:48Z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TC030006402</vt:lpwstr>
  </property>
</Properties>
</file>