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30" yWindow="525" windowWidth="27495" windowHeight="14760"/>
  </bookViews>
  <sheets>
    <sheet name="Running Log" sheetId="1" r:id="rId1"/>
  </sheets>
  <definedNames>
    <definedName name="_xlnm.Print_Titles" localSheetId="0">'Running Log'!$1:$5</definedName>
  </definedNames>
  <calcPr calcId="145621" concurrentCalc="0"/>
</workbook>
</file>

<file path=xl/calcChain.xml><?xml version="1.0" encoding="utf-8"?>
<calcChain xmlns="http://schemas.openxmlformats.org/spreadsheetml/2006/main">
  <c r="C21" i="1" l="1"/>
  <c r="D21" i="1"/>
  <c r="C10" i="1"/>
  <c r="C11" i="1"/>
  <c r="C12" i="1"/>
  <c r="C13" i="1"/>
  <c r="C14" i="1"/>
  <c r="C15" i="1"/>
  <c r="C16" i="1"/>
  <c r="C17" i="1"/>
  <c r="C18" i="1"/>
  <c r="C19" i="1"/>
  <c r="C20" i="1"/>
  <c r="D10" i="1"/>
  <c r="D11" i="1"/>
  <c r="D12" i="1"/>
  <c r="D13" i="1"/>
  <c r="D14" i="1"/>
  <c r="D15" i="1"/>
  <c r="D16" i="1"/>
  <c r="D17" i="1"/>
  <c r="D18" i="1"/>
  <c r="D19" i="1"/>
  <c r="D20" i="1"/>
  <c r="E32" i="1"/>
  <c r="E31" i="1"/>
  <c r="E30" i="1"/>
  <c r="E26" i="1"/>
  <c r="E27" i="1"/>
  <c r="E28" i="1"/>
  <c r="E29" i="1"/>
</calcChain>
</file>

<file path=xl/sharedStrings.xml><?xml version="1.0" encoding="utf-8"?>
<sst xmlns="http://schemas.openxmlformats.org/spreadsheetml/2006/main" count="12" uniqueCount="11">
  <si>
    <t>NUMBER OF RUNS</t>
  </si>
  <si>
    <t xml:space="preserve"> MONTH</t>
  </si>
  <si>
    <t xml:space="preserve"> RUNNING SUMMARY</t>
  </si>
  <si>
    <t xml:space="preserve"> YOUR</t>
  </si>
  <si>
    <t xml:space="preserve"> RUNNING LOG</t>
  </si>
  <si>
    <t>DATA</t>
  </si>
  <si>
    <t>TIME</t>
  </si>
  <si>
    <r>
      <t>TOTAL DISTANCE</t>
    </r>
    <r>
      <rPr>
        <sz val="7"/>
        <color theme="1" tint="0.499984740745262"/>
        <rFont val="Euphemia"/>
        <family val="2"/>
        <scheme val="minor"/>
      </rPr>
      <t xml:space="preserve"> </t>
    </r>
    <r>
      <rPr>
        <sz val="7"/>
        <color theme="1" tint="0.34998626667073579"/>
        <rFont val="Euphemia"/>
        <family val="2"/>
        <scheme val="minor"/>
      </rPr>
      <t>(miles)</t>
    </r>
  </si>
  <si>
    <r>
      <t>DISTANCE GOAL</t>
    </r>
    <r>
      <rPr>
        <sz val="7"/>
        <color theme="1" tint="0.499984740745262"/>
        <rFont val="Euphemia"/>
        <family val="2"/>
        <scheme val="minor"/>
      </rPr>
      <t xml:space="preserve"> </t>
    </r>
    <r>
      <rPr>
        <sz val="7"/>
        <color theme="1" tint="0.34998626667073579"/>
        <rFont val="Euphemia"/>
        <family val="2"/>
        <scheme val="minor"/>
      </rPr>
      <t>(miles)</t>
    </r>
  </si>
  <si>
    <r>
      <t>DISTANCE</t>
    </r>
    <r>
      <rPr>
        <sz val="7"/>
        <color theme="1" tint="0.499984740745262"/>
        <rFont val="Euphemia"/>
        <family val="2"/>
        <scheme val="minor"/>
      </rPr>
      <t xml:space="preserve"> </t>
    </r>
    <r>
      <rPr>
        <sz val="7"/>
        <color theme="1" tint="0.34998626667073579"/>
        <rFont val="Euphemia"/>
        <family val="2"/>
        <scheme val="minor"/>
      </rPr>
      <t>(miles)</t>
    </r>
  </si>
  <si>
    <r>
      <t>PACE</t>
    </r>
    <r>
      <rPr>
        <sz val="7"/>
        <color theme="1" tint="0.34998626667073579"/>
        <rFont val="Euphemia"/>
        <family val="2"/>
        <scheme val="minor"/>
      </rPr>
      <t xml:space="preserve"> (minutes)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</si>
</sst>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numFmt numFmtId="165" formatCode="\ yyyy\ \-\ mmmm"/>
    <numFmt numFmtId="166" formatCode="\ ddd\ \-\ m/d/yyyy"/>
  </numFmts>
  <fonts count="10" x14ac:knownFonts="1">
    <font>
      <sz val="8"/>
      <color theme="1" tint="0.34998626667073579"/>
      <name val="Euphemia"/>
      <family val="2"/>
      <scheme val="minor"/>
    </font>
    <font>
      <sz val="8"/>
      <color theme="1" tint="0.499984740745262"/>
      <name val="Euphemia"/>
      <family val="2"/>
      <scheme val="minor"/>
    </font>
    <font>
      <sz val="8"/>
      <color theme="1" tint="0.34998626667073579"/>
      <name val="Euphemia"/>
      <family val="2"/>
      <scheme val="minor"/>
    </font>
    <font>
      <sz val="7"/>
      <color theme="1" tint="0.499984740745262"/>
      <name val="Euphemia"/>
      <family val="2"/>
      <scheme val="minor"/>
    </font>
    <font>
      <sz val="18"/>
      <color theme="4"/>
      <name val="Franklin Gothic Medium"/>
      <family val="2"/>
      <scheme val="major"/>
    </font>
    <font>
      <sz val="18"/>
      <color theme="0"/>
      <name val="Franklin Gothic Medium"/>
      <family val="2"/>
      <scheme val="major"/>
    </font>
    <font>
      <sz val="9"/>
      <color theme="4"/>
      <name val="Euphemia"/>
      <family val="2"/>
      <scheme val="minor"/>
    </font>
    <font>
      <sz val="9"/>
      <color theme="1" tint="0.499984740745262"/>
      <name val="Euphemia"/>
      <family val="2"/>
      <scheme val="minor"/>
    </font>
    <font>
      <sz val="25"/>
      <color theme="1" tint="0.24994659260841701"/>
      <name val="Franklin Gothic Medium"/>
      <family val="2"/>
      <scheme val="major"/>
    </font>
    <font>
      <sz val="7"/>
      <color theme="1" tint="0.34998626667073579"/>
      <name val="Euphemia"/>
      <family val="2"/>
      <scheme val="minor"/>
    </font>
  </fonts>
  <fills count="4">
    <fill>
      <patternFill patternType="none"/>
    </fill>
    <fill>
      <patternFill patternType="gray125"/>
    </fill>
    <fill>
      <patternFill patternType="solid">
        <fgColor theme="1" tint="0.24994659260841701"/>
        <bgColor indexed="64"/>
      </patternFill>
    </fill>
    <fill>
      <patternFill patternType="solid">
        <fgColor theme="2"/>
        <bgColor indexed="64"/>
      </patternFill>
    </fill>
  </fills>
  <borders count="4">
    <border>
      <left/>
      <right/>
      <top/>
      <bottom/>
      <diagonal/>
    </border>
    <border>
      <left/>
      <right style="thin">
        <color theme="0" tint="-0.14996795556505021"/>
      </right>
      <top/>
      <bottom style="thin">
        <color theme="0" tint="-0.14996795556505021"/>
      </bottom>
      <diagonal/>
    </border>
    <border>
      <left/>
      <right style="thin">
        <color theme="2"/>
      </right>
      <top/>
      <bottom style="thin">
        <color theme="0" tint="-0.14996795556505021"/>
      </bottom>
      <diagonal/>
    </border>
    <border>
      <left/>
      <right style="thin">
        <color theme="2"/>
      </right>
      <top/>
      <bottom/>
      <diagonal/>
    </border>
  </borders>
  <cellStyleXfs count="12">
    <xf numFmtId="0" fontId="0" fillId="0" borderId="0">
      <alignment vertical="center"/>
    </xf>
    <xf numFmtId="0" fontId="4" fillId="0" borderId="0" applyNumberFormat="0" applyFill="0" applyBorder="0" applyProtection="0">
      <alignment horizontal="left" vertical="top"/>
    </xf>
    <xf numFmtId="0" fontId="5" fillId="2" borderId="0" applyNumberFormat="0" applyBorder="0" applyProtection="0">
      <alignment horizontal="left" vertical="top"/>
    </xf>
    <xf numFmtId="166" fontId="1" fillId="0" borderId="0" applyFont="0" applyFill="0" applyBorder="0" applyProtection="0">
      <alignment horizontal="left"/>
    </xf>
    <xf numFmtId="165" fontId="1" fillId="0" borderId="0" applyFont="0" applyFill="0" applyBorder="0" applyProtection="0">
      <alignment horizontal="left"/>
    </xf>
    <xf numFmtId="3" fontId="2" fillId="3" borderId="1" applyProtection="0">
      <alignment horizontal="center"/>
    </xf>
    <xf numFmtId="4" fontId="2" fillId="3" borderId="2" applyProtection="0">
      <alignment horizontal="center"/>
    </xf>
    <xf numFmtId="4" fontId="1" fillId="0" borderId="0" applyFont="0" applyFill="0" applyBorder="0" applyProtection="0">
      <alignment horizontal="center"/>
    </xf>
    <xf numFmtId="164" fontId="1" fillId="0" borderId="0" applyFont="0" applyFill="0" applyBorder="0" applyProtection="0">
      <alignment horizontal="center"/>
    </xf>
    <xf numFmtId="0" fontId="8" fillId="0" borderId="0" applyNumberFormat="0" applyFill="0" applyBorder="0" applyAlignment="0" applyProtection="0"/>
    <xf numFmtId="0" fontId="6" fillId="2" borderId="0" applyNumberFormat="0" applyBorder="0" applyProtection="0">
      <alignment horizontal="left"/>
    </xf>
    <xf numFmtId="0" fontId="7" fillId="0" borderId="0" applyNumberFormat="0" applyFill="0" applyBorder="0" applyAlignment="0" applyProtection="0"/>
  </cellStyleXfs>
  <cellXfs count="21">
    <xf numFmtId="0" fontId="0" fillId="0" borderId="0" xfId="0">
      <alignment vertical="center"/>
    </xf>
    <xf numFmtId="0" fontId="4" fillId="2" borderId="0" xfId="1" applyFill="1">
      <alignment horizontal="left" vertical="top"/>
    </xf>
    <xf numFmtId="4" fontId="0" fillId="0" borderId="0" xfId="7" applyFont="1" applyFill="1" applyBorder="1">
      <alignment horizontal="center"/>
    </xf>
    <xf numFmtId="166" fontId="0" fillId="0" borderId="0" xfId="3" applyFont="1" applyFill="1" applyBorder="1">
      <alignment horizontal="left"/>
    </xf>
    <xf numFmtId="164" fontId="0" fillId="0" borderId="0" xfId="8" applyFont="1" applyFill="1" applyBorder="1">
      <alignment horizontal="center"/>
    </xf>
    <xf numFmtId="4" fontId="2" fillId="3" borderId="2" xfId="6">
      <alignment horizontal="center"/>
    </xf>
    <xf numFmtId="166" fontId="0" fillId="0" borderId="0" xfId="3" applyFont="1" applyBorder="1">
      <alignment horizontal="left"/>
    </xf>
    <xf numFmtId="164" fontId="0" fillId="0" borderId="0" xfId="8" applyFont="1" applyBorder="1">
      <alignment horizontal="center"/>
    </xf>
    <xf numFmtId="4" fontId="0" fillId="0" borderId="0" xfId="7" applyFont="1" applyBorder="1">
      <alignment horizontal="center"/>
    </xf>
    <xf numFmtId="4" fontId="2" fillId="3" borderId="3" xfId="6" applyBorder="1">
      <alignment horizontal="center"/>
    </xf>
    <xf numFmtId="0" fontId="5" fillId="2" borderId="0" xfId="2" applyAlignment="1"/>
    <xf numFmtId="0" fontId="5" fillId="2" borderId="0" xfId="2">
      <alignment horizontal="left" vertical="top"/>
    </xf>
    <xf numFmtId="165" fontId="0" fillId="0" borderId="0" xfId="4" applyFont="1" applyFill="1" applyBorder="1">
      <alignment horizontal="left"/>
    </xf>
    <xf numFmtId="3" fontId="0" fillId="0" borderId="0" xfId="5" applyFont="1" applyFill="1" applyBorder="1">
      <alignment horizontal="center"/>
    </xf>
    <xf numFmtId="4" fontId="0" fillId="0" borderId="0" xfId="6" applyFont="1" applyFill="1" applyBorder="1">
      <alignment horizontal="center"/>
    </xf>
    <xf numFmtId="0" fontId="0" fillId="0" borderId="0" xfId="0" applyAlignment="1">
      <alignment horizontal="center" vertical="center"/>
    </xf>
    <xf numFmtId="0" fontId="6" fillId="2" borderId="0" xfId="10">
      <alignment horizontal="left"/>
    </xf>
    <xf numFmtId="0" fontId="0" fillId="0" borderId="0" xfId="0" applyFont="1" applyFill="1" applyBorder="1" applyAlignment="1">
      <alignment horizontal="center" vertical="center"/>
    </xf>
    <xf numFmtId="3" fontId="0" fillId="0" borderId="0" xfId="5" applyNumberFormat="1" applyFont="1" applyFill="1" applyBorder="1">
      <alignment horizontal="center"/>
    </xf>
    <xf numFmtId="4" fontId="0" fillId="0" borderId="0" xfId="6" applyNumberFormat="1" applyFont="1" applyFill="1" applyBorder="1">
      <alignment horizontal="center"/>
    </xf>
    <xf numFmtId="0" fontId="5" fillId="2" borderId="0" xfId="2">
      <alignment horizontal="left" vertical="top"/>
    </xf>
  </cellXfs>
  <cellStyles count="12">
    <cellStyle name="Dates" xfId="3"/>
    <cellStyle name="Distance / Goal" xfId="7"/>
    <cellStyle name="Heading 1" xfId="1" builtinId="16" customBuiltin="1"/>
    <cellStyle name="Heading 2" xfId="2" builtinId="17" customBuiltin="1"/>
    <cellStyle name="Heading 3" xfId="10" builtinId="18" customBuiltin="1"/>
    <cellStyle name="Heading 4" xfId="11" builtinId="19" customBuiltin="1"/>
    <cellStyle name="Months" xfId="4"/>
    <cellStyle name="Normal" xfId="0" builtinId="0" customBuiltin="1"/>
    <cellStyle name="Number of Runs" xfId="5"/>
    <cellStyle name="Time" xfId="8"/>
    <cellStyle name="Title" xfId="9" builtinId="15" customBuiltin="1"/>
    <cellStyle name="Total Distance / Pace" xfId="6"/>
  </cellStyles>
  <dxfs count="5">
    <dxf>
      <numFmt numFmtId="4" formatCode="#,##0.00"/>
    </dxf>
    <dxf>
      <numFmt numFmtId="3" formatCode="#,##0"/>
    </dxf>
    <dxf>
      <alignment horizontal="center" vertical="center" textRotation="0" wrapText="0" indent="0" justifyLastLine="0" shrinkToFit="0" readingOrder="0"/>
    </dxf>
    <dxf>
      <font>
        <color theme="4"/>
      </font>
      <fill>
        <patternFill>
          <bgColor theme="1" tint="0.24994659260841701"/>
        </patternFill>
      </fill>
      <border>
        <top style="thin">
          <color theme="1" tint="0.34998626667073579"/>
        </top>
        <bottom style="thin">
          <color theme="1" tint="0.34998626667073579"/>
        </bottom>
        <vertical style="thin">
          <color theme="1" tint="0.34998626667073579"/>
        </vertical>
      </border>
    </dxf>
    <dxf>
      <fill>
        <patternFill>
          <bgColor theme="0"/>
        </patternFill>
      </fill>
      <border>
        <bottom style="thin">
          <color theme="0" tint="-0.14996795556505021"/>
        </bottom>
        <vertical style="thin">
          <color theme="0" tint="-4.9989318521683403E-2"/>
        </vertical>
        <horizontal style="thin">
          <color theme="0" tint="-4.9989318521683403E-2"/>
        </horizontal>
      </border>
    </dxf>
  </dxfs>
  <tableStyles count="1" defaultTableStyle="Custom Table Style" defaultPivotStyle="PivotStyleLight16">
    <tableStyle name="Custom Table Style" pivot="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70642399208292"/>
          <c:y val="0.1969942901874108"/>
          <c:w val="0.73021707327567664"/>
          <c:h val="0.50863514351727701"/>
        </c:manualLayout>
      </c:layout>
      <c:barChart>
        <c:barDir val="col"/>
        <c:grouping val="clustered"/>
        <c:varyColors val="0"/>
        <c:ser>
          <c:idx val="0"/>
          <c:order val="0"/>
          <c:tx>
            <c:v>Total Distance Ran</c:v>
          </c:tx>
          <c:spPr>
            <a:solidFill>
              <a:schemeClr val="accent1"/>
            </a:solidFill>
          </c:spPr>
          <c:invertIfNegative val="0"/>
          <c:dLbls>
            <c:delete val="1"/>
          </c:dLbls>
          <c:cat>
            <c:numRef>
              <c:f>'Running Log'!$B$10:$B$22</c:f>
              <c:numCache>
                <c:formatCode>\ yyyy\ \-\ mmmm</c:formatCode>
                <c:ptCount val="13"/>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numCache>
            </c:numRef>
          </c:cat>
          <c:val>
            <c:numRef>
              <c:f>'Running Log'!$D$10:$D$22</c:f>
              <c:numCache>
                <c:formatCode>#,##0.00</c:formatCode>
                <c:ptCount val="13"/>
                <c:pt idx="0">
                  <c:v>6.5500000000000007</c:v>
                </c:pt>
                <c:pt idx="1">
                  <c:v>2.2000000000000002</c:v>
                </c:pt>
                <c:pt idx="2">
                  <c:v>0</c:v>
                </c:pt>
                <c:pt idx="3">
                  <c:v>0</c:v>
                </c:pt>
                <c:pt idx="4">
                  <c:v>0</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75"/>
        <c:axId val="148306432"/>
        <c:axId val="151574144"/>
      </c:barChart>
      <c:lineChart>
        <c:grouping val="standard"/>
        <c:varyColors val="0"/>
        <c:ser>
          <c:idx val="1"/>
          <c:order val="1"/>
          <c:tx>
            <c:v>Distance Goal</c:v>
          </c:tx>
          <c:spPr>
            <a:ln w="12700">
              <a:solidFill>
                <a:schemeClr val="tx1">
                  <a:lumMod val="50000"/>
                  <a:lumOff val="50000"/>
                </a:schemeClr>
              </a:solidFill>
            </a:ln>
            <a:effectLst/>
          </c:spPr>
          <c:marker>
            <c:symbol val="none"/>
          </c:marker>
          <c:dLbls>
            <c:delete val="1"/>
          </c:dLbls>
          <c:cat>
            <c:numRef>
              <c:f>'Running Log'!$B$10:$B$21</c:f>
              <c:numCache>
                <c:formatCode>\ yyyy\ \-\ mmmm</c:formatCode>
                <c:ptCount val="12"/>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numCache>
            </c:numRef>
          </c:cat>
          <c:val>
            <c:numRef>
              <c:f>'Running Log'!$E$10:$E$21</c:f>
              <c:numCache>
                <c:formatCode>#,##0.00</c:formatCode>
                <c:ptCount val="12"/>
                <c:pt idx="0">
                  <c:v>6</c:v>
                </c:pt>
                <c:pt idx="1">
                  <c:v>5</c:v>
                </c:pt>
                <c:pt idx="2">
                  <c:v>6</c:v>
                </c:pt>
                <c:pt idx="3">
                  <c:v>7</c:v>
                </c:pt>
                <c:pt idx="4">
                  <c:v>8</c:v>
                </c:pt>
                <c:pt idx="5">
                  <c:v>8</c:v>
                </c:pt>
                <c:pt idx="6">
                  <c:v>9</c:v>
                </c:pt>
                <c:pt idx="7">
                  <c:v>9</c:v>
                </c:pt>
                <c:pt idx="8">
                  <c:v>9.5</c:v>
                </c:pt>
                <c:pt idx="9">
                  <c:v>10</c:v>
                </c:pt>
                <c:pt idx="10">
                  <c:v>10</c:v>
                </c:pt>
                <c:pt idx="11">
                  <c:v>11</c:v>
                </c:pt>
              </c:numCache>
            </c:numRef>
          </c:val>
          <c:smooth val="0"/>
        </c:ser>
        <c:dLbls>
          <c:showLegendKey val="0"/>
          <c:showVal val="1"/>
          <c:showCatName val="0"/>
          <c:showSerName val="0"/>
          <c:showPercent val="0"/>
          <c:showBubbleSize val="0"/>
        </c:dLbls>
        <c:marker val="1"/>
        <c:smooth val="0"/>
        <c:axId val="148306432"/>
        <c:axId val="151574144"/>
      </c:lineChart>
      <c:dateAx>
        <c:axId val="148306432"/>
        <c:scaling>
          <c:orientation val="minMax"/>
        </c:scaling>
        <c:delete val="0"/>
        <c:axPos val="b"/>
        <c:numFmt formatCode="mmm" sourceLinked="0"/>
        <c:majorTickMark val="none"/>
        <c:minorTickMark val="none"/>
        <c:tickLblPos val="nextTo"/>
        <c:spPr>
          <a:ln w="12700">
            <a:solidFill>
              <a:schemeClr val="bg1">
                <a:lumMod val="85000"/>
              </a:schemeClr>
            </a:solidFill>
          </a:ln>
        </c:spPr>
        <c:txPr>
          <a:bodyPr/>
          <a:lstStyle/>
          <a:p>
            <a:pPr>
              <a:defRPr sz="800">
                <a:solidFill>
                  <a:schemeClr val="tx1">
                    <a:lumMod val="50000"/>
                    <a:lumOff val="50000"/>
                  </a:schemeClr>
                </a:solidFill>
              </a:defRPr>
            </a:pPr>
            <a:endParaRPr lang="en-US"/>
          </a:p>
        </c:txPr>
        <c:crossAx val="151574144"/>
        <c:crosses val="autoZero"/>
        <c:auto val="1"/>
        <c:lblOffset val="100"/>
        <c:baseTimeUnit val="months"/>
      </c:dateAx>
      <c:valAx>
        <c:axId val="151574144"/>
        <c:scaling>
          <c:orientation val="minMax"/>
        </c:scaling>
        <c:delete val="0"/>
        <c:axPos val="l"/>
        <c:majorGridlines>
          <c:spPr>
            <a:ln w="12700">
              <a:solidFill>
                <a:schemeClr val="bg1">
                  <a:lumMod val="95000"/>
                </a:schemeClr>
              </a:solidFill>
            </a:ln>
          </c:spPr>
        </c:majorGridlines>
        <c:numFmt formatCode="#,##0.00" sourceLinked="1"/>
        <c:majorTickMark val="none"/>
        <c:minorTickMark val="none"/>
        <c:tickLblPos val="nextTo"/>
        <c:spPr>
          <a:ln>
            <a:noFill/>
          </a:ln>
        </c:spPr>
        <c:txPr>
          <a:bodyPr/>
          <a:lstStyle/>
          <a:p>
            <a:pPr>
              <a:defRPr sz="800">
                <a:solidFill>
                  <a:schemeClr val="tx1">
                    <a:lumMod val="50000"/>
                    <a:lumOff val="50000"/>
                  </a:schemeClr>
                </a:solidFill>
              </a:defRPr>
            </a:pPr>
            <a:endParaRPr lang="en-US"/>
          </a:p>
        </c:txPr>
        <c:crossAx val="148306432"/>
        <c:crosses val="autoZero"/>
        <c:crossBetween val="between"/>
      </c:valAx>
      <c:spPr>
        <a:ln>
          <a:noFill/>
        </a:ln>
      </c:spPr>
    </c:plotArea>
    <c:legend>
      <c:legendPos val="b"/>
      <c:layout>
        <c:manualLayout>
          <c:xMode val="edge"/>
          <c:yMode val="edge"/>
          <c:x val="0.26416551926910775"/>
          <c:y val="0.8133608395699764"/>
          <c:w val="0.4716687821809159"/>
          <c:h val="7.0540089222593305E-2"/>
        </c:manualLayout>
      </c:layout>
      <c:overlay val="0"/>
      <c:txPr>
        <a:bodyPr/>
        <a:lstStyle/>
        <a:p>
          <a:pPr>
            <a:defRPr sz="800">
              <a:solidFill>
                <a:schemeClr val="tx1">
                  <a:lumMod val="50000"/>
                  <a:lumOff val="50000"/>
                </a:schemeClr>
              </a:solidFill>
            </a:defRPr>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484818496048649"/>
          <c:y val="0.24105099285189971"/>
          <c:w val="0.68692952827617859"/>
          <c:h val="0.49764111335928218"/>
        </c:manualLayout>
      </c:layout>
      <c:barChart>
        <c:barDir val="col"/>
        <c:grouping val="clustered"/>
        <c:varyColors val="0"/>
        <c:ser>
          <c:idx val="1"/>
          <c:order val="1"/>
          <c:tx>
            <c:v>Pace (minutes)</c:v>
          </c:tx>
          <c:spPr>
            <a:solidFill>
              <a:schemeClr val="accent1"/>
            </a:solidFill>
          </c:spPr>
          <c:invertIfNegative val="0"/>
          <c:cat>
            <c:numRef>
              <c:f>'Running Log'!$B$26:$B$32</c:f>
              <c:numCache>
                <c:formatCode>\ ddd\ \-\ m/d/yyyy</c:formatCode>
                <c:ptCount val="7"/>
                <c:pt idx="0">
                  <c:v>40909</c:v>
                </c:pt>
                <c:pt idx="1">
                  <c:v>40911</c:v>
                </c:pt>
                <c:pt idx="2">
                  <c:v>40913</c:v>
                </c:pt>
                <c:pt idx="3">
                  <c:v>40916</c:v>
                </c:pt>
                <c:pt idx="4">
                  <c:v>40917</c:v>
                </c:pt>
                <c:pt idx="5">
                  <c:v>40940</c:v>
                </c:pt>
                <c:pt idx="6">
                  <c:v>40942</c:v>
                </c:pt>
              </c:numCache>
            </c:numRef>
          </c:cat>
          <c:val>
            <c:numRef>
              <c:f>'Running Log'!$E$26:$E$32</c:f>
              <c:numCache>
                <c:formatCode>#,##0.00</c:formatCode>
                <c:ptCount val="7"/>
                <c:pt idx="0">
                  <c:v>8.3333333333333339</c:v>
                </c:pt>
                <c:pt idx="1">
                  <c:v>8.8888888888888875</c:v>
                </c:pt>
                <c:pt idx="2">
                  <c:v>9.6551724137931032</c:v>
                </c:pt>
                <c:pt idx="3">
                  <c:v>8.9655172413793114</c:v>
                </c:pt>
                <c:pt idx="4">
                  <c:v>9.0909090909090899</c:v>
                </c:pt>
                <c:pt idx="5">
                  <c:v>8.1818181818181817</c:v>
                </c:pt>
                <c:pt idx="6">
                  <c:v>7.2727272727272725</c:v>
                </c:pt>
              </c:numCache>
            </c:numRef>
          </c:val>
        </c:ser>
        <c:dLbls>
          <c:showLegendKey val="0"/>
          <c:showVal val="0"/>
          <c:showCatName val="0"/>
          <c:showSerName val="0"/>
          <c:showPercent val="0"/>
          <c:showBubbleSize val="0"/>
        </c:dLbls>
        <c:gapWidth val="23"/>
        <c:overlap val="29"/>
        <c:axId val="154102272"/>
        <c:axId val="153856256"/>
      </c:barChart>
      <c:lineChart>
        <c:grouping val="standard"/>
        <c:varyColors val="0"/>
        <c:ser>
          <c:idx val="0"/>
          <c:order val="0"/>
          <c:tx>
            <c:v>Distance (miles)</c:v>
          </c:tx>
          <c:spPr>
            <a:ln w="12700">
              <a:solidFill>
                <a:schemeClr val="tx1">
                  <a:lumMod val="50000"/>
                  <a:lumOff val="50000"/>
                </a:schemeClr>
              </a:solidFill>
            </a:ln>
            <a:effectLst/>
          </c:spPr>
          <c:marker>
            <c:symbol val="none"/>
          </c:marker>
          <c:cat>
            <c:numRef>
              <c:f>'Running Log'!$B$26:$B$32</c:f>
              <c:numCache>
                <c:formatCode>\ ddd\ \-\ m/d/yyyy</c:formatCode>
                <c:ptCount val="7"/>
                <c:pt idx="0">
                  <c:v>40909</c:v>
                </c:pt>
                <c:pt idx="1">
                  <c:v>40911</c:v>
                </c:pt>
                <c:pt idx="2">
                  <c:v>40913</c:v>
                </c:pt>
                <c:pt idx="3">
                  <c:v>40916</c:v>
                </c:pt>
                <c:pt idx="4">
                  <c:v>40917</c:v>
                </c:pt>
                <c:pt idx="5">
                  <c:v>40940</c:v>
                </c:pt>
                <c:pt idx="6">
                  <c:v>40942</c:v>
                </c:pt>
              </c:numCache>
            </c:numRef>
          </c:cat>
          <c:val>
            <c:numRef>
              <c:f>'Running Log'!$D$26:$D$32</c:f>
              <c:numCache>
                <c:formatCode>#,##0.00</c:formatCode>
                <c:ptCount val="7"/>
                <c:pt idx="0">
                  <c:v>1.2</c:v>
                </c:pt>
                <c:pt idx="1">
                  <c:v>1.35</c:v>
                </c:pt>
                <c:pt idx="2">
                  <c:v>1.45</c:v>
                </c:pt>
                <c:pt idx="3">
                  <c:v>1.45</c:v>
                </c:pt>
                <c:pt idx="4">
                  <c:v>1.1000000000000001</c:v>
                </c:pt>
                <c:pt idx="5">
                  <c:v>1.1000000000000001</c:v>
                </c:pt>
                <c:pt idx="6">
                  <c:v>1.1000000000000001</c:v>
                </c:pt>
              </c:numCache>
            </c:numRef>
          </c:val>
          <c:smooth val="0"/>
        </c:ser>
        <c:dLbls>
          <c:showLegendKey val="0"/>
          <c:showVal val="0"/>
          <c:showCatName val="0"/>
          <c:showSerName val="0"/>
          <c:showPercent val="0"/>
          <c:showBubbleSize val="0"/>
        </c:dLbls>
        <c:marker val="1"/>
        <c:smooth val="0"/>
        <c:axId val="154103296"/>
        <c:axId val="153856832"/>
      </c:lineChart>
      <c:dateAx>
        <c:axId val="154102272"/>
        <c:scaling>
          <c:orientation val="minMax"/>
        </c:scaling>
        <c:delete val="0"/>
        <c:axPos val="b"/>
        <c:numFmt formatCode="mmm" sourceLinked="0"/>
        <c:majorTickMark val="none"/>
        <c:minorTickMark val="none"/>
        <c:tickLblPos val="nextTo"/>
        <c:spPr>
          <a:ln w="12700">
            <a:solidFill>
              <a:schemeClr val="bg1">
                <a:lumMod val="85000"/>
              </a:schemeClr>
            </a:solidFill>
          </a:ln>
        </c:spPr>
        <c:txPr>
          <a:bodyPr/>
          <a:lstStyle/>
          <a:p>
            <a:pPr>
              <a:defRPr sz="800">
                <a:solidFill>
                  <a:schemeClr val="tx1">
                    <a:lumMod val="50000"/>
                    <a:lumOff val="50000"/>
                  </a:schemeClr>
                </a:solidFill>
              </a:defRPr>
            </a:pPr>
            <a:endParaRPr lang="en-US"/>
          </a:p>
        </c:txPr>
        <c:crossAx val="153856256"/>
        <c:crosses val="autoZero"/>
        <c:auto val="1"/>
        <c:lblOffset val="100"/>
        <c:baseTimeUnit val="days"/>
        <c:majorUnit val="1"/>
        <c:majorTimeUnit val="months"/>
      </c:dateAx>
      <c:valAx>
        <c:axId val="153856256"/>
        <c:scaling>
          <c:orientation val="minMax"/>
          <c:min val="0"/>
        </c:scaling>
        <c:delete val="0"/>
        <c:axPos val="l"/>
        <c:majorGridlines>
          <c:spPr>
            <a:ln w="12700">
              <a:solidFill>
                <a:schemeClr val="bg1">
                  <a:lumMod val="95000"/>
                </a:schemeClr>
              </a:solidFill>
            </a:ln>
          </c:spPr>
        </c:majorGridlines>
        <c:numFmt formatCode="#,##0.00" sourceLinked="0"/>
        <c:majorTickMark val="none"/>
        <c:minorTickMark val="none"/>
        <c:tickLblPos val="nextTo"/>
        <c:spPr>
          <a:ln w="9525">
            <a:noFill/>
          </a:ln>
        </c:spPr>
        <c:txPr>
          <a:bodyPr/>
          <a:lstStyle/>
          <a:p>
            <a:pPr>
              <a:defRPr sz="800">
                <a:solidFill>
                  <a:schemeClr val="tx1">
                    <a:lumMod val="50000"/>
                    <a:lumOff val="50000"/>
                  </a:schemeClr>
                </a:solidFill>
              </a:defRPr>
            </a:pPr>
            <a:endParaRPr lang="en-US"/>
          </a:p>
        </c:txPr>
        <c:crossAx val="154102272"/>
        <c:crosses val="autoZero"/>
        <c:crossBetween val="between"/>
      </c:valAx>
      <c:valAx>
        <c:axId val="153856832"/>
        <c:scaling>
          <c:orientation val="minMax"/>
        </c:scaling>
        <c:delete val="0"/>
        <c:axPos val="r"/>
        <c:numFmt formatCode="#,##0.00" sourceLinked="1"/>
        <c:majorTickMark val="none"/>
        <c:minorTickMark val="none"/>
        <c:tickLblPos val="nextTo"/>
        <c:spPr>
          <a:ln>
            <a:noFill/>
          </a:ln>
        </c:spPr>
        <c:txPr>
          <a:bodyPr/>
          <a:lstStyle/>
          <a:p>
            <a:pPr>
              <a:defRPr sz="800">
                <a:solidFill>
                  <a:schemeClr val="tx1">
                    <a:lumMod val="50000"/>
                    <a:lumOff val="50000"/>
                  </a:schemeClr>
                </a:solidFill>
              </a:defRPr>
            </a:pPr>
            <a:endParaRPr lang="en-US"/>
          </a:p>
        </c:txPr>
        <c:crossAx val="154103296"/>
        <c:crosses val="max"/>
        <c:crossBetween val="between"/>
      </c:valAx>
      <c:dateAx>
        <c:axId val="154103296"/>
        <c:scaling>
          <c:orientation val="minMax"/>
        </c:scaling>
        <c:delete val="1"/>
        <c:axPos val="b"/>
        <c:numFmt formatCode="\ ddd\ \-\ m/d/yyyy" sourceLinked="1"/>
        <c:majorTickMark val="out"/>
        <c:minorTickMark val="none"/>
        <c:tickLblPos val="nextTo"/>
        <c:crossAx val="153856832"/>
        <c:crosses val="autoZero"/>
        <c:auto val="1"/>
        <c:lblOffset val="100"/>
        <c:baseTimeUnit val="days"/>
      </c:dateAx>
      <c:spPr>
        <a:ln>
          <a:noFill/>
        </a:ln>
      </c:spPr>
    </c:plotArea>
    <c:legend>
      <c:legendPos val="b"/>
      <c:legendEntry>
        <c:idx val="0"/>
        <c:txPr>
          <a:bodyPr/>
          <a:lstStyle/>
          <a:p>
            <a:pPr>
              <a:defRPr sz="800">
                <a:solidFill>
                  <a:schemeClr val="tx1">
                    <a:lumMod val="50000"/>
                    <a:lumOff val="50000"/>
                  </a:schemeClr>
                </a:solidFill>
              </a:defRPr>
            </a:pPr>
            <a:endParaRPr lang="en-US"/>
          </a:p>
        </c:txPr>
      </c:legendEntry>
      <c:legendEntry>
        <c:idx val="1"/>
        <c:txPr>
          <a:bodyPr/>
          <a:lstStyle/>
          <a:p>
            <a:pPr>
              <a:defRPr sz="800">
                <a:solidFill>
                  <a:schemeClr val="tx1">
                    <a:lumMod val="50000"/>
                    <a:lumOff val="50000"/>
                  </a:schemeClr>
                </a:solidFill>
              </a:defRPr>
            </a:pPr>
            <a:endParaRPr lang="en-US"/>
          </a:p>
        </c:txPr>
      </c:legendEntry>
      <c:layout>
        <c:manualLayout>
          <c:xMode val="edge"/>
          <c:yMode val="edge"/>
          <c:x val="0.27859207148286791"/>
          <c:y val="0.83916063317162759"/>
          <c:w val="0.44281585703426418"/>
          <c:h val="7.0540089222593305E-2"/>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33337</xdr:colOff>
      <xdr:row>20</xdr:row>
      <xdr:rowOff>166686</xdr:rowOff>
    </xdr:from>
    <xdr:to>
      <xdr:col>14</xdr:col>
      <xdr:colOff>461962</xdr:colOff>
      <xdr:row>31</xdr:row>
      <xdr:rowOff>161925</xdr:rowOff>
    </xdr:to>
    <xdr:graphicFrame macro="">
      <xdr:nvGraphicFramePr>
        <xdr:cNvPr id="5" name="Total Distance Chart" descr="Mixed column and line chart showing total distance ran compared to distance goal." title="Total Distance 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171446</xdr:colOff>
      <xdr:row>0</xdr:row>
      <xdr:rowOff>152400</xdr:rowOff>
    </xdr:from>
    <xdr:to>
      <xdr:col>14</xdr:col>
      <xdr:colOff>459482</xdr:colOff>
      <xdr:row>4</xdr:row>
      <xdr:rowOff>161925</xdr:rowOff>
    </xdr:to>
    <xdr:sp macro="" textlink="">
      <xdr:nvSpPr>
        <xdr:cNvPr id="4" name="Title Artwork" descr="Rounded rectangle with a gradient fill." title="Running Log (title)"/>
        <xdr:cNvSpPr/>
      </xdr:nvSpPr>
      <xdr:spPr>
        <a:xfrm>
          <a:off x="171446" y="152400"/>
          <a:ext cx="11146536" cy="695325"/>
        </a:xfrm>
        <a:prstGeom prst="round2SameRect">
          <a:avLst/>
        </a:prstGeom>
        <a:gradFill>
          <a:gsLst>
            <a:gs pos="0">
              <a:schemeClr val="accent1"/>
            </a:gs>
            <a:gs pos="100000">
              <a:schemeClr val="accent1">
                <a:lumMod val="60000"/>
                <a:lumOff val="40000"/>
              </a:schemeClr>
            </a:gs>
          </a:gsLst>
        </a:gradFill>
        <a:ln>
          <a:noFill/>
        </a:ln>
        <a:effectLst>
          <a:outerShdw blurRad="38100" dist="25400" dir="16200000" rotWithShape="0">
            <a:prstClr val="black">
              <a:alpha val="15000"/>
            </a:prstClr>
          </a:outerShdw>
        </a:effectLst>
        <a:scene3d>
          <a:camera prst="orthographicFront">
            <a:rot lat="0" lon="0" rev="0"/>
          </a:camera>
          <a:lightRig rig="brightRoom" dir="t">
            <a:rot lat="0" lon="0" rev="8700000"/>
          </a:lightRig>
        </a:scene3d>
      </xdr:spPr>
      <xdr:style>
        <a:lnRef idx="1">
          <a:schemeClr val="accent1"/>
        </a:lnRef>
        <a:fillRef idx="3">
          <a:schemeClr val="accent1"/>
        </a:fillRef>
        <a:effectRef idx="2">
          <a:schemeClr val="accent1"/>
        </a:effectRef>
        <a:fontRef idx="minor">
          <a:schemeClr val="lt1"/>
        </a:fontRef>
      </xdr:style>
      <xdr:txBody>
        <a:bodyPr vertOverflow="clip" horzOverflow="clip" wrap="square" lIns="64008" tIns="0" rIns="0" bIns="0" rtlCol="0" anchor="ctr"/>
        <a:lstStyle/>
        <a:p>
          <a:pPr algn="l"/>
          <a:r>
            <a:rPr lang="en-US" sz="2500">
              <a:solidFill>
                <a:schemeClr val="tx1">
                  <a:lumMod val="75000"/>
                  <a:lumOff val="25000"/>
                </a:schemeClr>
              </a:solidFill>
              <a:latin typeface="+mj-lt"/>
            </a:rPr>
            <a:t>RUNNING</a:t>
          </a:r>
          <a:r>
            <a:rPr lang="en-US" sz="2500" baseline="0">
              <a:solidFill>
                <a:schemeClr val="tx1">
                  <a:lumMod val="75000"/>
                  <a:lumOff val="25000"/>
                </a:schemeClr>
              </a:solidFill>
              <a:latin typeface="+mj-lt"/>
            </a:rPr>
            <a:t> LOG</a:t>
          </a:r>
          <a:endParaRPr lang="en-US" sz="2500">
            <a:solidFill>
              <a:schemeClr val="tx1">
                <a:lumMod val="75000"/>
                <a:lumOff val="25000"/>
              </a:schemeClr>
            </a:solidFill>
            <a:latin typeface="+mj-lt"/>
          </a:endParaRPr>
        </a:p>
      </xdr:txBody>
    </xdr:sp>
    <xdr:clientData/>
  </xdr:twoCellAnchor>
  <xdr:twoCellAnchor>
    <xdr:from>
      <xdr:col>5</xdr:col>
      <xdr:colOff>33337</xdr:colOff>
      <xdr:row>5</xdr:row>
      <xdr:rowOff>5308</xdr:rowOff>
    </xdr:from>
    <xdr:to>
      <xdr:col>14</xdr:col>
      <xdr:colOff>461962</xdr:colOff>
      <xdr:row>20</xdr:row>
      <xdr:rowOff>171449</xdr:rowOff>
    </xdr:to>
    <xdr:graphicFrame macro="">
      <xdr:nvGraphicFramePr>
        <xdr:cNvPr id="8" name="Distance and Pace Chart" descr="Mixed column and line chart showing pace in minutes compared to distance in miles." title="Running distance and Pace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419100</xdr:colOff>
      <xdr:row>5</xdr:row>
      <xdr:rowOff>95250</xdr:rowOff>
    </xdr:from>
    <xdr:to>
      <xdr:col>4</xdr:col>
      <xdr:colOff>1447800</xdr:colOff>
      <xdr:row>7</xdr:row>
      <xdr:rowOff>314325</xdr:rowOff>
    </xdr:to>
    <xdr:sp macro="" textlink="">
      <xdr:nvSpPr>
        <xdr:cNvPr id="2" name="Running Summary Tip" descr="Enter the Month and Distance goal in the Running Summary. The Number of Runs and Total Distance will be calculated automatically as you add entries to the Running Log." title="Running Summary Tip"/>
        <xdr:cNvSpPr txBox="1"/>
      </xdr:nvSpPr>
      <xdr:spPr>
        <a:xfrm>
          <a:off x="3228975" y="952500"/>
          <a:ext cx="25431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spc="10" baseline="0">
              <a:solidFill>
                <a:schemeClr val="bg1"/>
              </a:solidFill>
            </a:rPr>
            <a:t>Enter the Month and Distance Goal in the Running Summary. The Number of Runs and Total Distance will be calculated automatically as you add entries to the Running Log.</a:t>
          </a:r>
        </a:p>
      </xdr:txBody>
    </xdr:sp>
    <xdr:clientData fPrintsWithSheet="0"/>
  </xdr:twoCellAnchor>
</xdr:wsDr>
</file>

<file path=xl/drawings/drawing2.xml><?xml version="1.0" encoding="utf-8"?>
<c:userShapes xmlns:c="http://schemas.openxmlformats.org/drawingml/2006/chart">
  <cdr:relSizeAnchor xmlns:cdr="http://schemas.openxmlformats.org/drawingml/2006/chartDrawing">
    <cdr:from>
      <cdr:x>0</cdr:x>
      <cdr:y>0.01601</cdr:y>
    </cdr:from>
    <cdr:to>
      <cdr:x>1</cdr:x>
      <cdr:y>0.1322</cdr:y>
    </cdr:to>
    <cdr:sp macro="" textlink="">
      <cdr:nvSpPr>
        <cdr:cNvPr id="2" name="TextBox 2" descr="&quot;&quot;" title="Total Distance (Title)"/>
        <cdr:cNvSpPr txBox="1"/>
      </cdr:nvSpPr>
      <cdr:spPr>
        <a:xfrm xmlns:a="http://schemas.openxmlformats.org/drawingml/2006/main">
          <a:off x="0" y="47286"/>
          <a:ext cx="5577840" cy="34317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700" b="0">
              <a:solidFill>
                <a:schemeClr val="tx1">
                  <a:lumMod val="75000"/>
                  <a:lumOff val="25000"/>
                </a:schemeClr>
              </a:solidFill>
              <a:latin typeface="+mj-lt"/>
            </a:rPr>
            <a:t>TOTAL DISTANCE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0.0645</cdr:y>
    </cdr:from>
    <cdr:to>
      <cdr:x>1</cdr:x>
      <cdr:y>0.18069</cdr:y>
    </cdr:to>
    <cdr:sp macro="" textlink="">
      <cdr:nvSpPr>
        <cdr:cNvPr id="2" name="TextBox 2" descr="&quot;&quot;" title="Running Distance and Pace (Title)"/>
        <cdr:cNvSpPr txBox="1"/>
      </cdr:nvSpPr>
      <cdr:spPr>
        <a:xfrm xmlns:a="http://schemas.openxmlformats.org/drawingml/2006/main">
          <a:off x="0" y="190500"/>
          <a:ext cx="5577840" cy="34317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1700" b="0">
              <a:solidFill>
                <a:schemeClr val="tx1">
                  <a:lumMod val="75000"/>
                  <a:lumOff val="25000"/>
                </a:schemeClr>
              </a:solidFill>
              <a:latin typeface="+mj-lt"/>
            </a:rPr>
            <a:t>RUNNING</a:t>
          </a:r>
          <a:r>
            <a:rPr lang="en-US" sz="1700" b="0" baseline="0">
              <a:solidFill>
                <a:schemeClr val="tx1">
                  <a:lumMod val="75000"/>
                  <a:lumOff val="25000"/>
                </a:schemeClr>
              </a:solidFill>
              <a:latin typeface="+mj-lt"/>
            </a:rPr>
            <a:t> DISTANCE AND PACE</a:t>
          </a:r>
          <a:endParaRPr lang="en-US" sz="1700" b="0">
            <a:solidFill>
              <a:schemeClr val="tx1">
                <a:lumMod val="75000"/>
                <a:lumOff val="25000"/>
              </a:schemeClr>
            </a:solidFill>
            <a:latin typeface="+mj-lt"/>
          </a:endParaRPr>
        </a:p>
      </cdr:txBody>
    </cdr:sp>
  </cdr:relSizeAnchor>
</c:userShapes>
</file>

<file path=xl/tables/table1.xml><?xml version="1.0" encoding="utf-8"?>
<table xmlns="http://schemas.openxmlformats.org/spreadsheetml/2006/main" id="1" name="Log" displayName="Log" ref="B25:E32" totalsRowShown="0" headerRowDxfId="2">
  <autoFilter ref="B25:E32"/>
  <tableColumns count="4">
    <tableColumn id="1" name="DATA" dataCellStyle="Dates"/>
    <tableColumn id="2" name="TIME" dataCellStyle="Time"/>
    <tableColumn id="3" name="DISTANCE (miles)" dataCellStyle="Distance / Goal"/>
    <tableColumn id="4" name="PACE (minutes)" dataCellStyle="Total Distance / Pace">
      <calculatedColumnFormula>IFERROR(MINUTE(Log[[#This Row],[TIME]])/Log[[#This Row],[DISTANCE (miles)]],0)</calculatedColumnFormula>
    </tableColumn>
  </tableColumns>
  <tableStyleInfo name="Custom Table Style" showFirstColumn="0" showLastColumn="0" showRowStripes="1" showColumnStripes="0"/>
  <extLst>
    <ext xmlns:x14="http://schemas.microsoft.com/office/spreadsheetml/2009/9/main" uri="{504A1905-F514-4f6f-8877-14C23A59335A}">
      <x14:table altText="Running Log" altTextSummary="Running data for each run such as Date, Time, Distance in miles, and Pace in minutes. Data entered in this table is utilized for calculations the Running Summary table. "/>
    </ext>
  </extLst>
</table>
</file>

<file path=xl/tables/table2.xml><?xml version="1.0" encoding="utf-8"?>
<table xmlns="http://schemas.openxmlformats.org/spreadsheetml/2006/main" id="2" name="Summary" displayName="Summary" ref="B9:E21" totalsRowShown="0">
  <autoFilter ref="B9:E21"/>
  <tableColumns count="4">
    <tableColumn id="1" name=" MONTH"/>
    <tableColumn id="2" name="NUMBER OF RUNS" dataDxfId="1">
      <calculatedColumnFormula>IFERROR(SUMPRODUCT( (MONTH(Log[DATA])=MONTH(Summary[[#This Row],[ MONTH]]))*(YEAR(Log[DATA])=YEAR(Summary[[#This Row],[ MONTH]])) ),"Check Date Entry")</calculatedColumnFormula>
    </tableColumn>
    <tableColumn id="3" name="TOTAL DISTANCE (miles)" dataDxfId="0">
      <calculatedColumnFormula>IFERROR(SUMPRODUCT( (MONTH(Log[DATA])=MONTH(Summary[[#This Row],[ MONTH]]))*(YEAR(Log[DATA])=YEAR(Summary[[#This Row],[ MONTH]])),Log[DISTANCE (miles)] ),"Check Date Entry")</calculatedColumnFormula>
    </tableColumn>
    <tableColumn id="4" name="DISTANCE GOAL (miles)"/>
  </tableColumns>
  <tableStyleInfo name="Custom Table Style" showFirstColumn="0" showLastColumn="0" showRowStripes="0" showColumnStripes="0"/>
  <extLst>
    <ext xmlns:x14="http://schemas.microsoft.com/office/spreadsheetml/2009/9/main" uri="{504A1905-F514-4f6f-8877-14C23A59335A}">
      <x14:table altText="Running Summary" altTextSummary="Summarizes monthly totals based on run data entered in Running Log table. Calculated totals include Number of Runs and Total Distance in miles. Enter your Distance Goal in miles for each month in the last column of the table. "/>
    </ext>
  </extLst>
</table>
</file>

<file path=xl/theme/theme1.xml><?xml version="1.0" encoding="utf-8"?>
<a:theme xmlns:a="http://schemas.openxmlformats.org/drawingml/2006/main" name="Running Log">
  <a:themeElements>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Calorie Amoritization Schedule">
    <a:dk1>
      <a:sysClr val="windowText" lastClr="000000"/>
    </a:dk1>
    <a:lt1>
      <a:sysClr val="window" lastClr="FFFFFF"/>
    </a:lt1>
    <a:dk2>
      <a:srgbClr val="404040"/>
    </a:dk2>
    <a:lt2>
      <a:srgbClr val="F2F2F2"/>
    </a:lt2>
    <a:accent1>
      <a:srgbClr val="F8C400"/>
    </a:accent1>
    <a:accent2>
      <a:srgbClr val="3E9FE6"/>
    </a:accent2>
    <a:accent3>
      <a:srgbClr val="FA9029"/>
    </a:accent3>
    <a:accent4>
      <a:srgbClr val="7CBC42"/>
    </a:accent4>
    <a:accent5>
      <a:srgbClr val="EB4E47"/>
    </a:accent5>
    <a:accent6>
      <a:srgbClr val="9560B4"/>
    </a:accent6>
    <a:hlink>
      <a:srgbClr val="3F9FE6"/>
    </a:hlink>
    <a:folHlink>
      <a:srgbClr val="9560B4"/>
    </a:folHlink>
  </a:clrScheme>
  <a:fontScheme name="Calorie Amoritization Schedule">
    <a:majorFont>
      <a:latin typeface="Franklin Gothic Medium"/>
      <a:ea typeface=""/>
      <a:cs typeface=""/>
    </a:majorFont>
    <a:minorFont>
      <a:latin typeface="Euphemia"/>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6:E32"/>
  <sheetViews>
    <sheetView showGridLines="0" tabSelected="1" zoomScale="70" zoomScaleNormal="70" workbookViewId="0">
      <selection activeCell="U38" sqref="U38"/>
    </sheetView>
  </sheetViews>
  <sheetFormatPr defaultRowHeight="13.5" x14ac:dyDescent="0.3"/>
  <cols>
    <col min="1" max="1" width="3" customWidth="1"/>
    <col min="2" max="2" width="21.5" customWidth="1"/>
    <col min="3" max="3" width="24.6640625" customWidth="1"/>
    <col min="4" max="4" width="26.5" customWidth="1"/>
    <col min="5" max="5" width="25.83203125" customWidth="1"/>
    <col min="6" max="14" width="9.83203125" customWidth="1"/>
    <col min="15" max="15" width="9.5" customWidth="1"/>
    <col min="16" max="16" width="3" customWidth="1"/>
  </cols>
  <sheetData>
    <row r="6" spans="2:5" ht="24" x14ac:dyDescent="0.4">
      <c r="B6" s="10"/>
      <c r="C6" s="10"/>
      <c r="D6" s="10"/>
      <c r="E6" s="10"/>
    </row>
    <row r="7" spans="2:5" ht="11.25" customHeight="1" x14ac:dyDescent="0.3">
      <c r="B7" s="16" t="s">
        <v>3</v>
      </c>
      <c r="C7" s="1"/>
      <c r="D7" s="1"/>
      <c r="E7" s="1"/>
    </row>
    <row r="8" spans="2:5" ht="28.5" customHeight="1" x14ac:dyDescent="0.3">
      <c r="B8" s="11" t="s">
        <v>2</v>
      </c>
      <c r="C8" s="1"/>
      <c r="D8" s="1"/>
      <c r="E8" s="1"/>
    </row>
    <row r="9" spans="2:5" ht="19.5" customHeight="1" x14ac:dyDescent="0.3">
      <c r="B9" s="15" t="s">
        <v>1</v>
      </c>
      <c r="C9" s="15" t="s">
        <v>0</v>
      </c>
      <c r="D9" s="15" t="s">
        <v>7</v>
      </c>
      <c r="E9" s="15" t="s">
        <v>8</v>
      </c>
    </row>
    <row r="10" spans="2:5" x14ac:dyDescent="0.3">
      <c r="B10" s="12">
        <v>40909</v>
      </c>
      <c r="C10" s="13">
        <f>IFERROR(SUMPRODUCT( (MONTH(Log[DATA])=MONTH(Summary[[#This Row],[ MONTH]]))*(YEAR(Log[DATA])=YEAR(Summary[[#This Row],[ MONTH]])) ),"Check Date Entry")</f>
        <v>5</v>
      </c>
      <c r="D10" s="14">
        <f>IFERROR(SUMPRODUCT( (MONTH(Log[DATA])=MONTH(Summary[[#This Row],[ MONTH]]))*(YEAR(Log[DATA])=YEAR(Summary[[#This Row],[ MONTH]])),Log[DISTANCE (miles)] ),"Check Date Entry")</f>
        <v>6.5500000000000007</v>
      </c>
      <c r="E10" s="2">
        <v>6</v>
      </c>
    </row>
    <row r="11" spans="2:5" x14ac:dyDescent="0.3">
      <c r="B11" s="12">
        <v>40940</v>
      </c>
      <c r="C11" s="13">
        <f>IFERROR(SUMPRODUCT( (MONTH(Log[DATA])=MONTH(Summary[[#This Row],[ MONTH]]))*(YEAR(Log[DATA])=YEAR(Summary[[#This Row],[ MONTH]])) ),"Check Date Entry")</f>
        <v>2</v>
      </c>
      <c r="D11" s="14">
        <f>IFERROR(SUMPRODUCT( (MONTH(Log[DATA])=MONTH(Summary[[#This Row],[ MONTH]]))*(YEAR(Log[DATA])=YEAR(Summary[[#This Row],[ MONTH]])),Log[DISTANCE (miles)] ),"Check Date Entry")</f>
        <v>2.2000000000000002</v>
      </c>
      <c r="E11" s="2">
        <v>5</v>
      </c>
    </row>
    <row r="12" spans="2:5" x14ac:dyDescent="0.3">
      <c r="B12" s="12">
        <v>40969</v>
      </c>
      <c r="C12" s="13">
        <f>IFERROR(SUMPRODUCT( (MONTH(Log[DATA])=MONTH(Summary[[#This Row],[ MONTH]]))*(YEAR(Log[DATA])=YEAR(Summary[[#This Row],[ MONTH]])) ),"Check Date Entry")</f>
        <v>0</v>
      </c>
      <c r="D12" s="14">
        <f>IFERROR(SUMPRODUCT( (MONTH(Log[DATA])=MONTH(Summary[[#This Row],[ MONTH]]))*(YEAR(Log[DATA])=YEAR(Summary[[#This Row],[ MONTH]])),Log[DISTANCE (miles)] ),"Check Date Entry")</f>
        <v>0</v>
      </c>
      <c r="E12" s="2">
        <v>6</v>
      </c>
    </row>
    <row r="13" spans="2:5" x14ac:dyDescent="0.3">
      <c r="B13" s="12">
        <v>41000</v>
      </c>
      <c r="C13" s="13">
        <f>IFERROR(SUMPRODUCT( (MONTH(Log[DATA])=MONTH(Summary[[#This Row],[ MONTH]]))*(YEAR(Log[DATA])=YEAR(Summary[[#This Row],[ MONTH]])) ),"Check Date Entry")</f>
        <v>0</v>
      </c>
      <c r="D13" s="14">
        <f>IFERROR(SUMPRODUCT( (MONTH(Log[DATA])=MONTH(Summary[[#This Row],[ MONTH]]))*(YEAR(Log[DATA])=YEAR(Summary[[#This Row],[ MONTH]])),Log[DISTANCE (miles)] ),"Check Date Entry")</f>
        <v>0</v>
      </c>
      <c r="E13" s="2">
        <v>7</v>
      </c>
    </row>
    <row r="14" spans="2:5" x14ac:dyDescent="0.3">
      <c r="B14" s="12">
        <v>41030</v>
      </c>
      <c r="C14" s="13">
        <f>IFERROR(SUMPRODUCT( (MONTH(Log[DATA])=MONTH(Summary[[#This Row],[ MONTH]]))*(YEAR(Log[DATA])=YEAR(Summary[[#This Row],[ MONTH]])) ),"Check Date Entry")</f>
        <v>0</v>
      </c>
      <c r="D14" s="14">
        <f>IFERROR(SUMPRODUCT( (MONTH(Log[DATA])=MONTH(Summary[[#This Row],[ MONTH]]))*(YEAR(Log[DATA])=YEAR(Summary[[#This Row],[ MONTH]])),Log[DISTANCE (miles)] ),"Check Date Entry")</f>
        <v>0</v>
      </c>
      <c r="E14" s="2">
        <v>8</v>
      </c>
    </row>
    <row r="15" spans="2:5" x14ac:dyDescent="0.3">
      <c r="B15" s="12">
        <v>41061</v>
      </c>
      <c r="C15" s="13">
        <f>IFERROR(SUMPRODUCT( (MONTH(Log[DATA])=MONTH(Summary[[#This Row],[ MONTH]]))*(YEAR(Log[DATA])=YEAR(Summary[[#This Row],[ MONTH]])) ),"Check Date Entry")</f>
        <v>0</v>
      </c>
      <c r="D15" s="14">
        <f>IFERROR(SUMPRODUCT( (MONTH(Log[DATA])=MONTH(Summary[[#This Row],[ MONTH]]))*(YEAR(Log[DATA])=YEAR(Summary[[#This Row],[ MONTH]])),Log[DISTANCE (miles)] ),"Check Date Entry")</f>
        <v>0</v>
      </c>
      <c r="E15" s="2">
        <v>8</v>
      </c>
    </row>
    <row r="16" spans="2:5" x14ac:dyDescent="0.3">
      <c r="B16" s="12">
        <v>41091</v>
      </c>
      <c r="C16" s="13">
        <f>IFERROR(SUMPRODUCT( (MONTH(Log[DATA])=MONTH(Summary[[#This Row],[ MONTH]]))*(YEAR(Log[DATA])=YEAR(Summary[[#This Row],[ MONTH]])) ),"Check Date Entry")</f>
        <v>0</v>
      </c>
      <c r="D16" s="14">
        <f>IFERROR(SUMPRODUCT( (MONTH(Log[DATA])=MONTH(Summary[[#This Row],[ MONTH]]))*(YEAR(Log[DATA])=YEAR(Summary[[#This Row],[ MONTH]])),Log[DISTANCE (miles)] ),"Check Date Entry")</f>
        <v>0</v>
      </c>
      <c r="E16" s="2">
        <v>9</v>
      </c>
    </row>
    <row r="17" spans="2:5" ht="11.25" customHeight="1" x14ac:dyDescent="0.3">
      <c r="B17" s="12">
        <v>41122</v>
      </c>
      <c r="C17" s="13">
        <f>IFERROR(SUMPRODUCT( (MONTH(Log[DATA])=MONTH(Summary[[#This Row],[ MONTH]]))*(YEAR(Log[DATA])=YEAR(Summary[[#This Row],[ MONTH]])) ),"Check Date Entry")</f>
        <v>0</v>
      </c>
      <c r="D17" s="14">
        <f>IFERROR(SUMPRODUCT( (MONTH(Log[DATA])=MONTH(Summary[[#This Row],[ MONTH]]))*(YEAR(Log[DATA])=YEAR(Summary[[#This Row],[ MONTH]])),Log[DISTANCE (miles)] ),"Check Date Entry")</f>
        <v>0</v>
      </c>
      <c r="E17" s="2">
        <v>9</v>
      </c>
    </row>
    <row r="18" spans="2:5" x14ac:dyDescent="0.3">
      <c r="B18" s="12">
        <v>41153</v>
      </c>
      <c r="C18" s="13">
        <f>IFERROR(SUMPRODUCT( (MONTH(Log[DATA])=MONTH(Summary[[#This Row],[ MONTH]]))*(YEAR(Log[DATA])=YEAR(Summary[[#This Row],[ MONTH]])) ),"Check Date Entry")</f>
        <v>0</v>
      </c>
      <c r="D18" s="14">
        <f>IFERROR(SUMPRODUCT( (MONTH(Log[DATA])=MONTH(Summary[[#This Row],[ MONTH]]))*(YEAR(Log[DATA])=YEAR(Summary[[#This Row],[ MONTH]])),Log[DISTANCE (miles)] ),"Check Date Entry")</f>
        <v>0</v>
      </c>
      <c r="E18" s="2">
        <v>9.5</v>
      </c>
    </row>
    <row r="19" spans="2:5" x14ac:dyDescent="0.3">
      <c r="B19" s="12">
        <v>41183</v>
      </c>
      <c r="C19" s="13">
        <f>IFERROR(SUMPRODUCT( (MONTH(Log[DATA])=MONTH(Summary[[#This Row],[ MONTH]]))*(YEAR(Log[DATA])=YEAR(Summary[[#This Row],[ MONTH]])) ),"Check Date Entry")</f>
        <v>0</v>
      </c>
      <c r="D19" s="14">
        <f>IFERROR(SUMPRODUCT( (MONTH(Log[DATA])=MONTH(Summary[[#This Row],[ MONTH]]))*(YEAR(Log[DATA])=YEAR(Summary[[#This Row],[ MONTH]])),Log[DISTANCE (miles)] ),"Check Date Entry")</f>
        <v>0</v>
      </c>
      <c r="E19" s="2">
        <v>10</v>
      </c>
    </row>
    <row r="20" spans="2:5" x14ac:dyDescent="0.3">
      <c r="B20" s="12">
        <v>41214</v>
      </c>
      <c r="C20" s="13">
        <f>IFERROR(SUMPRODUCT( (MONTH(Log[DATA])=MONTH(Summary[[#This Row],[ MONTH]]))*(YEAR(Log[DATA])=YEAR(Summary[[#This Row],[ MONTH]])) ),"Check Date Entry")</f>
        <v>0</v>
      </c>
      <c r="D20" s="14">
        <f>IFERROR(SUMPRODUCT( (MONTH(Log[DATA])=MONTH(Summary[[#This Row],[ MONTH]]))*(YEAR(Log[DATA])=YEAR(Summary[[#This Row],[ MONTH]])),Log[DISTANCE (miles)] ),"Check Date Entry")</f>
        <v>0</v>
      </c>
      <c r="E20" s="2">
        <v>10</v>
      </c>
    </row>
    <row r="21" spans="2:5" x14ac:dyDescent="0.3">
      <c r="B21" s="12">
        <v>41244</v>
      </c>
      <c r="C21" s="18">
        <f>IFERROR(SUMPRODUCT( (MONTH(Log[DATA])=MONTH(Summary[[#This Row],[ MONTH]]))*(YEAR(Log[DATA])=YEAR(Summary[[#This Row],[ MONTH]])) ),"Check Date Entry")</f>
        <v>0</v>
      </c>
      <c r="D21" s="19">
        <f>IFERROR(SUMPRODUCT( (MONTH(Log[DATA])=MONTH(Summary[[#This Row],[ MONTH]]))*(YEAR(Log[DATA])=YEAR(Summary[[#This Row],[ MONTH]])),Log[DISTANCE (miles)] ),"Check Date Entry")</f>
        <v>0</v>
      </c>
      <c r="E21" s="2">
        <v>11</v>
      </c>
    </row>
    <row r="22" spans="2:5" ht="24" x14ac:dyDescent="0.3">
      <c r="B22" s="20"/>
      <c r="C22" s="20"/>
      <c r="D22" s="20"/>
      <c r="E22" s="20"/>
    </row>
    <row r="23" spans="2:5" ht="11.25" customHeight="1" x14ac:dyDescent="0.3">
      <c r="B23" s="16" t="s">
        <v>3</v>
      </c>
      <c r="C23" s="1"/>
      <c r="D23" s="1"/>
      <c r="E23" s="1"/>
    </row>
    <row r="24" spans="2:5" ht="28.5" customHeight="1" x14ac:dyDescent="0.3">
      <c r="B24" s="11" t="s">
        <v>4</v>
      </c>
      <c r="C24" s="1"/>
      <c r="D24" s="1"/>
      <c r="E24" s="1"/>
    </row>
    <row r="25" spans="2:5" ht="19.5" customHeight="1" x14ac:dyDescent="0.3">
      <c r="B25" s="17" t="s">
        <v>5</v>
      </c>
      <c r="C25" s="17" t="s">
        <v>6</v>
      </c>
      <c r="D25" s="17" t="s">
        <v>9</v>
      </c>
      <c r="E25" s="17" t="s">
        <v>10</v>
      </c>
    </row>
    <row r="26" spans="2:5" x14ac:dyDescent="0.3">
      <c r="B26" s="3">
        <v>40909</v>
      </c>
      <c r="C26" s="4">
        <v>6.9444444444444441E-3</v>
      </c>
      <c r="D26" s="2">
        <v>1.2</v>
      </c>
      <c r="E26" s="5">
        <f>IFERROR(MINUTE(Log[[#This Row],[TIME]])/Log[[#This Row],[DISTANCE (miles)]],0)</f>
        <v>8.3333333333333339</v>
      </c>
    </row>
    <row r="27" spans="2:5" x14ac:dyDescent="0.3">
      <c r="B27" s="3">
        <v>40911</v>
      </c>
      <c r="C27" s="4">
        <v>8.3333333333333332E-3</v>
      </c>
      <c r="D27" s="2">
        <v>1.35</v>
      </c>
      <c r="E27" s="5">
        <f>IFERROR(MINUTE(Log[[#This Row],[TIME]])/Log[[#This Row],[DISTANCE (miles)]],0)</f>
        <v>8.8888888888888875</v>
      </c>
    </row>
    <row r="28" spans="2:5" x14ac:dyDescent="0.3">
      <c r="B28" s="3">
        <v>40913</v>
      </c>
      <c r="C28" s="4">
        <v>1.0069444444444445E-2</v>
      </c>
      <c r="D28" s="2">
        <v>1.45</v>
      </c>
      <c r="E28" s="5">
        <f>IFERROR(MINUTE(Log[[#This Row],[TIME]])/Log[[#This Row],[DISTANCE (miles)]],0)</f>
        <v>9.6551724137931032</v>
      </c>
    </row>
    <row r="29" spans="2:5" x14ac:dyDescent="0.3">
      <c r="B29" s="3">
        <v>40916</v>
      </c>
      <c r="C29" s="4">
        <v>9.0277777777777787E-3</v>
      </c>
      <c r="D29" s="2">
        <v>1.45</v>
      </c>
      <c r="E29" s="5">
        <f>IFERROR(MINUTE(Log[[#This Row],[TIME]])/Log[[#This Row],[DISTANCE (miles)]],0)</f>
        <v>8.9655172413793114</v>
      </c>
    </row>
    <row r="30" spans="2:5" x14ac:dyDescent="0.3">
      <c r="B30" s="3">
        <v>40917</v>
      </c>
      <c r="C30" s="4">
        <v>7.1759259259259259E-3</v>
      </c>
      <c r="D30" s="2">
        <v>1.1000000000000001</v>
      </c>
      <c r="E30" s="5">
        <f>IFERROR(MINUTE(Log[[#This Row],[TIME]])/Log[[#This Row],[DISTANCE (miles)]],0)</f>
        <v>9.0909090909090899</v>
      </c>
    </row>
    <row r="31" spans="2:5" x14ac:dyDescent="0.3">
      <c r="B31" s="3">
        <v>40940</v>
      </c>
      <c r="C31" s="4">
        <v>6.3194444444444444E-3</v>
      </c>
      <c r="D31" s="2">
        <v>1.1000000000000001</v>
      </c>
      <c r="E31" s="5">
        <f>IFERROR(MINUTE(Log[[#This Row],[TIME]])/Log[[#This Row],[DISTANCE (miles)]],0)</f>
        <v>8.1818181818181817</v>
      </c>
    </row>
    <row r="32" spans="2:5" x14ac:dyDescent="0.3">
      <c r="B32" s="6">
        <v>40942</v>
      </c>
      <c r="C32" s="7">
        <v>5.5555555555555558E-3</v>
      </c>
      <c r="D32" s="8">
        <v>1.1000000000000001</v>
      </c>
      <c r="E32" s="9">
        <f>IFERROR(MINUTE(Log[[#This Row],[TIME]])/Log[[#This Row],[DISTANCE (miles)]],0)</f>
        <v>7.2727272727272725</v>
      </c>
    </row>
  </sheetData>
  <mergeCells count="1">
    <mergeCell ref="B22:E22"/>
  </mergeCells>
  <dataValidations count="2">
    <dataValidation allowBlank="1" showInputMessage="1" promptTitle="Date Entry" prompt="Enter date in short date format. e.g. m/d/yyyy" sqref="B26:B32"/>
    <dataValidation allowBlank="1" showInputMessage="1" promptTitle="Date Entry" prompt="Enter first day of month in short date format. e.g. m/d/yyyy" sqref="B10:B21"/>
  </dataValidations>
  <printOptions horizontalCentered="1"/>
  <pageMargins left="0.25" right="0.25" top="0.5" bottom="0.5" header="0.3" footer="0.3"/>
  <pageSetup scale="78" fitToHeight="0" orientation="landscape" r:id="rId1"/>
  <headerFooter differentFirst="1">
    <oddFooter>Page &amp;P of &amp;N</oddFooter>
  </headerFooter>
  <drawing r:id="rId2"/>
  <picture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CEB5928-B932-4C46-8550-445ADC56C0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Running Log</vt:lpstr>
      <vt:lpstr>'Running Log'!Print_Titles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2013-05-24T16:10:14Z</dcterms:created>
  <dcterms:modified xsi:type="dcterms:W3CDTF">2013-05-24T16:10:14Z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TC034297059991</vt:lpwstr>
  </property>
</Properties>
</file>