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945" yWindow="15" windowWidth="12120" windowHeight="8220" activeTab="0"/>
  </bookViews>
  <sheets>
    <sheet name="College Costs" sheetId="2" r:id="rId1"/>
    <sheet name="Variables" sheetId="3" state="veryHidden" r:id="rId2"/>
  </sheets>
  <definedNames>
    <definedName name="_Example">'Variables'!$B$1</definedName>
    <definedName name="_Look">'Variables'!$B$4</definedName>
    <definedName name="_Series">'Variables'!$B$3</definedName>
    <definedName name="_Shading">'Variables'!$B$2</definedName>
    <definedName name="DATA_01">'College Costs'!$C$3:$F$4</definedName>
    <definedName name="DATA_02">#REF!</definedName>
    <definedName name="DATA_03">'College Costs'!$C$6:$F$6</definedName>
    <definedName name="DATA_04">'College Costs'!$C$8:$F$8</definedName>
    <definedName name="DATA_05">'College Costs'!$C$10</definedName>
    <definedName name="DATA_06">'College Costs'!$C$12:$F$12</definedName>
    <definedName name="DATA_07">'College Costs'!$C$15</definedName>
    <definedName name="DATA_08">'College Costs'!$C$17:$F$17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'College Costs'!$B$1:$F$20</definedName>
    <definedName name="TemplatePrintArea">'College Costs'!$B$1:$F$20</definedName>
  </definedNames>
  <calcPr calcId="145621"/>
</workbook>
</file>

<file path=xl/sharedStrings.xml><?xml version="1.0" encoding="utf-8"?>
<sst xmlns="http://schemas.openxmlformats.org/spreadsheetml/2006/main" count="23" uniqueCount="23">
  <si>
    <t>College Costs</t>
  </si>
  <si>
    <t>_Example</t>
  </si>
  <si>
    <t>_Shading</t>
  </si>
  <si>
    <t>_Series</t>
  </si>
  <si>
    <t>_Look</t>
  </si>
  <si>
    <t>[Date]</t>
  </si>
  <si>
    <t>Year of birth</t>
  </si>
  <si>
    <t>Number of years until college</t>
  </si>
  <si>
    <t>Estimated number of years in college</t>
  </si>
  <si>
    <t>Inflation factor</t>
  </si>
  <si>
    <t>Adjusted estimate of TOTAL costs</t>
  </si>
  <si>
    <t>Compounding factor</t>
  </si>
  <si>
    <t>Annual amount to invest for education</t>
  </si>
  <si>
    <t>Estimated annual inflation rate between now and end of education</t>
  </si>
  <si>
    <t>Number of years for inflation adjustment</t>
  </si>
  <si>
    <t>Estimated annual cost of college, adjusted for inflation</t>
  </si>
  <si>
    <t>Present value of current education savings</t>
  </si>
  <si>
    <t>Future value of current education savings</t>
  </si>
  <si>
    <t>Estimated annual college costs today</t>
  </si>
  <si>
    <t>Estimated after-tax rate of return on savings and investments for education</t>
  </si>
  <si>
    <t>Child's name</t>
  </si>
  <si>
    <t>Age this year</t>
  </si>
  <si>
    <t xml:space="preserve">Age when begin college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</si>
</sst>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171" formatCode="0_)"/>
    <numFmt numFmtId="172" formatCode="0.00_)"/>
    <numFmt numFmtId="174" formatCode="mm/dd/yy"/>
    <numFmt numFmtId="175" formatCode="0_);[Red]\(0\)"/>
    <numFmt numFmtId="177" formatCode="mmm\ d\,\ yyyy"/>
  </numFmts>
  <fonts count="8">
    <font>
      <sz val="10"/>
      <name val="Arial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8"/>
      <color indexed="63"/>
      <name val="Tahoma"/>
      <family val="2"/>
    </font>
    <font>
      <sz val="8"/>
      <color indexed="63"/>
      <name val="Tahoma"/>
      <family val="2"/>
    </font>
    <font>
      <sz val="20"/>
      <name val="Tahoma"/>
      <family val="2"/>
    </font>
    <font>
      <sz val="10"/>
      <name val="Tahoma"/>
      <family val="2"/>
    </font>
    <font>
      <sz val="10"/>
      <color indexed="23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1"/>
        <bgColor indexed="22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23">
    <xf numFmtId="38" fontId="0" fillId="0" borderId="0" xfId="0"/>
    <xf numFmtId="38" fontId="1" fillId="0" borderId="0" xfId="0" applyFont="1" applyFill="1" applyProtection="1">
      <protection/>
    </xf>
    <xf numFmtId="38" fontId="1" fillId="0" borderId="0" xfId="0" applyFont="1" applyProtection="1">
      <protection/>
    </xf>
    <xf numFmtId="38" fontId="2" fillId="0" borderId="0" xfId="0" applyFont="1" applyFill="1" applyProtection="1">
      <protection/>
    </xf>
    <xf numFmtId="38" fontId="2" fillId="0" borderId="0" xfId="0" applyFont="1" applyProtection="1">
      <protection/>
    </xf>
    <xf numFmtId="38" fontId="1" fillId="0" borderId="0" xfId="0" applyFont="1" applyFill="1" applyAlignment="1" applyProtection="1">
      <alignment horizontal="left" vertical="center"/>
      <protection/>
    </xf>
    <xf numFmtId="38" fontId="1" fillId="0" borderId="0" xfId="0" applyFont="1" applyAlignment="1" applyProtection="1">
      <alignment horizontal="left" vertical="center"/>
      <protection/>
    </xf>
    <xf numFmtId="38" fontId="3" fillId="2" borderId="0" xfId="0" applyFont="1" applyFill="1" applyBorder="1" applyAlignment="1" applyProtection="1">
      <alignment horizontal="left" vertical="center"/>
      <protection/>
    </xf>
    <xf numFmtId="38" fontId="4" fillId="2" borderId="0" xfId="0" applyFont="1" applyFill="1" applyBorder="1" applyAlignment="1" applyProtection="1">
      <alignment horizontal="centerContinuous"/>
      <protection/>
    </xf>
    <xf numFmtId="177" fontId="4" fillId="2" borderId="0" xfId="0" applyNumberFormat="1" applyFont="1" applyFill="1" applyAlignment="1" applyProtection="1">
      <alignment horizontal="right"/>
      <protection/>
    </xf>
    <xf numFmtId="177" fontId="6" fillId="2" borderId="0" xfId="0" applyNumberFormat="1" applyFont="1" applyFill="1" applyAlignment="1" applyProtection="1">
      <alignment horizontal="right"/>
      <protection/>
    </xf>
    <xf numFmtId="171" fontId="7" fillId="0" borderId="1" xfId="0" applyNumberFormat="1" applyFont="1" applyFill="1" applyBorder="1" applyAlignment="1" applyProtection="1">
      <alignment horizontal="left" vertical="center"/>
      <protection locked="0"/>
    </xf>
    <xf numFmtId="38" fontId="1" fillId="3" borderId="1" xfId="0" applyFont="1" applyFill="1" applyBorder="1" applyAlignment="1" applyProtection="1">
      <alignment horizontal="left" vertical="center"/>
      <protection/>
    </xf>
    <xf numFmtId="38" fontId="7" fillId="0" borderId="1" xfId="0" applyFont="1" applyFill="1" applyBorder="1" applyAlignment="1" applyProtection="1">
      <alignment horizontal="left" vertical="center"/>
      <protection locked="0"/>
    </xf>
    <xf numFmtId="10" fontId="7" fillId="0" borderId="1" xfId="0" applyNumberFormat="1" applyFont="1" applyFill="1" applyBorder="1" applyAlignment="1" applyProtection="1">
      <alignment horizontal="left" vertical="center"/>
      <protection locked="0"/>
    </xf>
    <xf numFmtId="172" fontId="1" fillId="3" borderId="1" xfId="0" applyNumberFormat="1" applyFont="1" applyFill="1" applyBorder="1" applyAlignment="1" applyProtection="1">
      <alignment horizontal="left" vertical="center"/>
      <protection/>
    </xf>
    <xf numFmtId="5" fontId="7" fillId="0" borderId="1" xfId="0" applyNumberFormat="1" applyFont="1" applyFill="1" applyBorder="1" applyAlignment="1" applyProtection="1">
      <alignment horizontal="left" vertical="center"/>
      <protection locked="0"/>
    </xf>
    <xf numFmtId="6" fontId="1" fillId="3" borderId="1" xfId="0" applyNumberFormat="1" applyFont="1" applyFill="1" applyBorder="1" applyAlignment="1" applyProtection="1">
      <alignment horizontal="left" vertical="center"/>
      <protection/>
    </xf>
    <xf numFmtId="6" fontId="7" fillId="0" borderId="1" xfId="0" applyNumberFormat="1" applyFont="1" applyFill="1" applyBorder="1" applyAlignment="1" applyProtection="1">
      <alignment horizontal="left" vertical="center"/>
      <protection locked="0"/>
    </xf>
    <xf numFmtId="5" fontId="1" fillId="3" borderId="1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horizontal="left"/>
      <protection/>
    </xf>
    <xf numFmtId="0" fontId="6" fillId="4" borderId="1" xfId="0" applyNumberFormat="1" applyFont="1" applyFill="1" applyBorder="1" applyAlignment="1" applyProtection="1">
      <alignment horizontal="left" vertical="center" wrapText="1"/>
      <protection/>
    </xf>
    <xf numFmtId="0" fontId="1" fillId="5" borderId="1" xfId="0" applyNumberFormat="1" applyFont="1" applyFill="1" applyBorder="1" applyAlignment="1" applyProtection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te" xfId="20"/>
    <cellStyle name="Fixed" xfId="21"/>
    <cellStyle name="Text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 macro="" textlink="">
      <xdr:nvSpPr>
        <xdr:cNvPr id="2078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0"/>
  <sheetViews>
    <sheetView showGridLines="0" tabSelected="1" zoomScale="130" zoomScaleNormal="130" workbookViewId="0" topLeftCell="A1">
      <selection activeCell="V17" sqref="V17"/>
    </sheetView>
  </sheetViews>
  <sheetFormatPr defaultColWidth="9.140625" defaultRowHeight="12.75"/>
  <cols>
    <col min="1" max="1" width="1.7109375" style="2" customWidth="1"/>
    <col min="2" max="2" width="34.7109375" style="2" customWidth="1"/>
    <col min="3" max="5" width="14.28125" style="4" customWidth="1"/>
    <col min="6" max="6" width="14.8515625" style="4" customWidth="1"/>
    <col min="7" max="7" width="4.7109375" style="2" customWidth="1"/>
    <col min="8" max="16384" width="9.140625" style="2" customWidth="1"/>
  </cols>
  <sheetData>
    <row r="1" spans="1:6" ht="48.95" customHeight="1">
      <c r="A1" s="1"/>
      <c r="B1" s="20" t="s">
        <v>0</v>
      </c>
      <c r="C1" s="8"/>
      <c r="D1" s="8"/>
      <c r="E1" s="8"/>
      <c r="F1" s="10" t="s">
        <v>5</v>
      </c>
    </row>
    <row r="2" spans="1:6" ht="4.5" customHeight="1">
      <c r="A2" s="1"/>
      <c r="B2" s="7"/>
      <c r="C2" s="8"/>
      <c r="D2" s="8"/>
      <c r="E2" s="8"/>
      <c r="F2" s="9"/>
    </row>
    <row r="3" spans="1:6" s="6" customFormat="1" ht="24" customHeight="1">
      <c r="A3" s="5"/>
      <c r="B3" s="21" t="s">
        <v>20</v>
      </c>
      <c r="C3" s="11"/>
      <c r="D3" s="11"/>
      <c r="E3" s="11"/>
      <c r="F3" s="11"/>
    </row>
    <row r="4" spans="1:6" s="6" customFormat="1" ht="24" customHeight="1">
      <c r="A4" s="5"/>
      <c r="B4" s="21" t="s">
        <v>6</v>
      </c>
      <c r="C4" s="11"/>
      <c r="D4" s="11"/>
      <c r="E4" s="11"/>
      <c r="F4" s="11"/>
    </row>
    <row r="5" spans="1:6" s="6" customFormat="1" ht="24" customHeight="1">
      <c r="A5" s="5"/>
      <c r="B5" s="21" t="s">
        <v>21</v>
      </c>
      <c r="C5" s="12" t="str">
        <f ca="1">IF(CELL("type",C4)&lt;&gt;"v","",(YEAR(NOW())-(1600+300))-(C4-IF(C4&gt;199,(1600+300),0)))</f>
        <v/>
      </c>
      <c r="D5" s="12" t="str">
        <f ca="1">IF(CELL("type",D4)&lt;&gt;"v","",(YEAR(NOW())-(1600+300))-(D4-IF(D4&gt;199,(1600+300),0)))</f>
        <v/>
      </c>
      <c r="E5" s="12" t="str">
        <f ca="1">IF(CELL("type",E4)&lt;&gt;"v","",(YEAR(NOW())-(1600+300))-(E4-IF(E4&gt;199,(1600+300),0)))</f>
        <v/>
      </c>
      <c r="F5" s="12" t="str">
        <f ca="1">IF(CELL("type",F4)&lt;&gt;"v","",(YEAR(NOW())-(1600+300))-(F4-IF(F4&gt;199,(1600+300),0)))</f>
        <v/>
      </c>
    </row>
    <row r="6" spans="1:6" s="6" customFormat="1" ht="24" customHeight="1">
      <c r="A6" s="5"/>
      <c r="B6" s="21" t="s">
        <v>22</v>
      </c>
      <c r="C6" s="13"/>
      <c r="D6" s="13"/>
      <c r="E6" s="13"/>
      <c r="F6" s="13"/>
    </row>
    <row r="7" spans="1:6" s="6" customFormat="1" ht="24" customHeight="1">
      <c r="A7" s="5"/>
      <c r="B7" s="21" t="s">
        <v>7</v>
      </c>
      <c r="C7" s="12">
        <f>IF(AND(C4&gt;0,C6),C6-C5,0)</f>
        <v>0</v>
      </c>
      <c r="D7" s="12">
        <f>IF(AND(D4&gt;0,D6),D6-D5,0)</f>
        <v>0</v>
      </c>
      <c r="E7" s="12">
        <f>IF(AND(E4&gt;0,E6),E6-E5,0)</f>
        <v>0</v>
      </c>
      <c r="F7" s="12">
        <f>IF(AND(F4&gt;0,F6),F6-F5,0)</f>
        <v>0</v>
      </c>
    </row>
    <row r="8" spans="1:6" s="6" customFormat="1" ht="24" customHeight="1">
      <c r="A8" s="5"/>
      <c r="B8" s="21" t="s">
        <v>8</v>
      </c>
      <c r="C8" s="13"/>
      <c r="D8" s="13"/>
      <c r="E8" s="13"/>
      <c r="F8" s="13"/>
    </row>
    <row r="9" spans="1:6" s="6" customFormat="1" ht="24" customHeight="1">
      <c r="A9" s="5"/>
      <c r="B9" s="21" t="s">
        <v>14</v>
      </c>
      <c r="C9" s="12">
        <f>IF(C8,C7,0)</f>
        <v>0</v>
      </c>
      <c r="D9" s="12">
        <f>IF(D8,D7,0)</f>
        <v>0</v>
      </c>
      <c r="E9" s="12">
        <f>IF(E8,E7,0)</f>
        <v>0</v>
      </c>
      <c r="F9" s="12">
        <f>IF(F8,F7,0)</f>
        <v>0</v>
      </c>
    </row>
    <row r="10" spans="1:6" s="6" customFormat="1" ht="24" customHeight="1">
      <c r="A10" s="5"/>
      <c r="B10" s="21" t="s">
        <v>13</v>
      </c>
      <c r="C10" s="14"/>
      <c r="D10" s="22"/>
      <c r="E10" s="22"/>
      <c r="F10" s="22"/>
    </row>
    <row r="11" spans="1:6" s="6" customFormat="1" ht="24" customHeight="1">
      <c r="A11" s="5"/>
      <c r="B11" s="21" t="s">
        <v>9</v>
      </c>
      <c r="C11" s="15">
        <f>IF(AND(SUM(C9)&gt;0,C10),(1+C10)^C9,0)</f>
        <v>0</v>
      </c>
      <c r="D11" s="15">
        <f>IF(AND(SUM(D9)&gt;0,C10),(1+C10)^D9,0)</f>
        <v>0</v>
      </c>
      <c r="E11" s="15">
        <f>IF(AND(SUM(E9)&gt;0,C10),(1+C10)^E9,0)</f>
        <v>0</v>
      </c>
      <c r="F11" s="15">
        <f>IF(AND(SUM(F9)&gt;0,C10),(1+C10)^F9,0)</f>
        <v>0</v>
      </c>
    </row>
    <row r="12" spans="1:6" s="6" customFormat="1" ht="24" customHeight="1">
      <c r="A12" s="5"/>
      <c r="B12" s="21" t="s">
        <v>18</v>
      </c>
      <c r="C12" s="16"/>
      <c r="D12" s="16"/>
      <c r="E12" s="16"/>
      <c r="F12" s="16"/>
    </row>
    <row r="13" spans="1:6" s="6" customFormat="1" ht="24" customHeight="1">
      <c r="A13" s="5"/>
      <c r="B13" s="21" t="s">
        <v>15</v>
      </c>
      <c r="C13" s="17">
        <f>IF(C12,C12*C11,0)</f>
        <v>0</v>
      </c>
      <c r="D13" s="17">
        <f>IF(D12,D12*D11,IF(C12,C12*D11,0))</f>
        <v>0</v>
      </c>
      <c r="E13" s="17">
        <f>IF(E12,E12*E11,IF(C12,C12*E11,0))</f>
        <v>0</v>
      </c>
      <c r="F13" s="17">
        <f>IF(F12,F12*F11,IF(C12,C12*F11,0))</f>
        <v>0</v>
      </c>
    </row>
    <row r="14" spans="1:6" s="6" customFormat="1" ht="24" customHeight="1">
      <c r="A14" s="5"/>
      <c r="B14" s="21" t="s">
        <v>10</v>
      </c>
      <c r="C14" s="17">
        <f>IF(SUM(C13),C13*C8,0)</f>
        <v>0</v>
      </c>
      <c r="D14" s="17">
        <f>IF(SUM(D13),D13*IF(D8,D8,C8),0)</f>
        <v>0</v>
      </c>
      <c r="E14" s="17">
        <f>IF(SUM(E13),E13*IF(E8,E8,C8),0)</f>
        <v>0</v>
      </c>
      <c r="F14" s="17">
        <f>IF(SUM(F13),F13*IF(F8,F8,C8),0)</f>
        <v>0</v>
      </c>
    </row>
    <row r="15" spans="1:6" s="6" customFormat="1" ht="24" customHeight="1">
      <c r="A15" s="5"/>
      <c r="B15" s="21" t="s">
        <v>19</v>
      </c>
      <c r="C15" s="14"/>
      <c r="D15" s="22"/>
      <c r="E15" s="22"/>
      <c r="F15" s="22"/>
    </row>
    <row r="16" spans="1:6" s="6" customFormat="1" ht="24" customHeight="1">
      <c r="A16" s="5"/>
      <c r="B16" s="21" t="s">
        <v>11</v>
      </c>
      <c r="C16" s="15">
        <f>IF(C15,(1+C15)^C9,0)</f>
        <v>0</v>
      </c>
      <c r="D16" s="15">
        <f>IF(C15,(1+C15)^D9,0)</f>
        <v>0</v>
      </c>
      <c r="E16" s="15">
        <f>IF(C15,(1+C15)^E9,0)</f>
        <v>0</v>
      </c>
      <c r="F16" s="15">
        <f>IF(C15,(1+C15)^F9,0)</f>
        <v>0</v>
      </c>
    </row>
    <row r="17" spans="1:6" s="6" customFormat="1" ht="24" customHeight="1">
      <c r="A17" s="5"/>
      <c r="B17" s="21" t="s">
        <v>16</v>
      </c>
      <c r="C17" s="18"/>
      <c r="D17" s="18"/>
      <c r="E17" s="18"/>
      <c r="F17" s="18"/>
    </row>
    <row r="18" spans="1:6" s="6" customFormat="1" ht="24" customHeight="1">
      <c r="A18" s="5"/>
      <c r="B18" s="21" t="s">
        <v>17</v>
      </c>
      <c r="C18" s="17">
        <f ca="1">IF(AND(C14,CELL("type",C17)&lt;&gt;"b"),C17*C16,0)</f>
        <v>0</v>
      </c>
      <c r="D18" s="17">
        <f ca="1">IF(AND(D14,CELL("type",D17)&lt;&gt;"b"),D17*D16,0)</f>
        <v>0</v>
      </c>
      <c r="E18" s="17">
        <f ca="1">IF(AND(E14,CELL("type",E17)&lt;&gt;"b"),E17*E16,0)</f>
        <v>0</v>
      </c>
      <c r="F18" s="17">
        <f ca="1">IF(AND(F14,CELL("type",F17)&lt;&gt;"b"),F17*F16,0)</f>
        <v>0</v>
      </c>
    </row>
    <row r="19" spans="1:6" s="6" customFormat="1" ht="24" customHeight="1">
      <c r="A19" s="5"/>
      <c r="B19" s="21" t="s">
        <v>12</v>
      </c>
      <c r="C19" s="19">
        <f>IF(SUM(C14),MAX(1/FV(C15,C9,-1)*(C14-C18),0),0)</f>
        <v>0</v>
      </c>
      <c r="D19" s="19">
        <f>IF(SUM(D14),MAX(1/FV(C15,D9,-1)*(D14-D18),0),0)</f>
        <v>0</v>
      </c>
      <c r="E19" s="19">
        <f>IF(SUM(E14),MAX(1/FV(C15,E9,-1)*(E14-E18),0),0)</f>
        <v>0</v>
      </c>
      <c r="F19" s="19">
        <f>IF(SUM(F14),MAX(1/FV(C15,F9,-1)*(F14-F18),0),0)</f>
        <v>0</v>
      </c>
    </row>
    <row r="20" spans="1:6" ht="12.75">
      <c r="A20" s="1"/>
      <c r="B20" s="1"/>
      <c r="C20" s="3"/>
      <c r="D20" s="3"/>
      <c r="E20" s="3"/>
      <c r="F20" s="3"/>
    </row>
  </sheetData>
  <printOptions horizontalCentered="1"/>
  <pageMargins left="0.65" right="0.65" top="0.65" bottom="0.65" header="0.5" footer="0.5"/>
  <pageSetup horizontalDpi="300" verticalDpi="300" orientation="portrait" scale="86" r:id="rId2"/>
  <ignoredErrors>
    <ignoredError sqref="C18:F18 C19:F19 C9:F9 C11:F11 C13:F13 C14:F14 C16:F16 C5:F5 C7:F7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 topLeftCell="A1"/>
  </sheetViews>
  <sheetFormatPr defaultColWidth="9.140625" defaultRowHeight="12.75"/>
  <sheetData>
    <row r="1" ht="12.75">
      <c r="A1" t="s">
        <v>1</v>
      </c>
    </row>
    <row r="2" spans="1:2" ht="12.75">
      <c r="A2" t="s">
        <v>2</v>
      </c>
      <c r="B2" t="b">
        <v>0</v>
      </c>
    </row>
    <row r="3" ht="12.75">
      <c r="A3" t="s">
        <v>3</v>
      </c>
    </row>
    <row r="4" ht="12.75">
      <c r="A4" t="s">
        <v>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2004-03-30T00:22:15Z</cp:lastPrinted>
  <dcterms:created xsi:type="dcterms:W3CDTF">1997-03-01T10:49:27Z</dcterms:created>
  <dcterms:modified xsi:type="dcterms:W3CDTF">2014-07-01T17:57:31Z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TC010618411033</vt:lpwstr>
  </property>
</Properties>
</file>