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Personal Weight Tracker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<sst xmlns="http://schemas.openxmlformats.org/spreadsheetml/2006/main" count="13" uniqueCount="13">
  <si>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Personal Weight Tracker</t>
  </si>
  <si>
    <t>WEIGHT</t>
  </si>
  <si>
    <t>STARTING WEIGHT</t>
  </si>
  <si>
    <t>GOAL      WEIGHT</t>
  </si>
  <si>
    <t>DATE</t>
  </si>
  <si>
    <t>LBS LOST</t>
  </si>
  <si>
    <t>LBS GAIN</t>
  </si>
  <si>
    <t>TO GOAL</t>
  </si>
  <si>
    <t>% WEIGHT LOST</t>
  </si>
  <si>
    <t>% WEIGHT GAIN</t>
  </si>
  <si>
    <t>DAILY GRAPH</t>
  </si>
  <si>
    <t>MINIMUM        WEIGHT</t>
  </si>
  <si>
    <t>MAXIMUM       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</si>
</sst>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77" formatCode="General"/>
    <numFmt numFmtId="178" formatCode="0.0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w Cen MT"/>
      <family val="2"/>
    </font>
    <font>
      <b/>
      <sz val="14"/>
      <color theme="8" tint="-0.4999699890613556"/>
      <name val="Tw Cen MT"/>
      <family val="2"/>
    </font>
    <font>
      <b/>
      <sz val="14"/>
      <color theme="9" tint="-0.24997000396251678"/>
      <name val="Tw Cen MT"/>
      <family val="2"/>
    </font>
    <font>
      <b/>
      <sz val="26"/>
      <color theme="0"/>
      <name val="Tw Cen MT"/>
      <family val="2"/>
    </font>
    <font>
      <sz val="11"/>
      <color theme="1"/>
      <name val="Tw Cen MT"/>
      <family val="2"/>
    </font>
    <font>
      <sz val="30"/>
      <color theme="8" tint="-0.4999699890613556"/>
      <name val="Imprint MT Shadow"/>
      <family val="5"/>
    </font>
    <font>
      <b/>
      <sz val="14"/>
      <color theme="5" tint="-0.24997000396251678"/>
      <name val="Tw Cen MT"/>
      <family val="2"/>
    </font>
    <font>
      <b/>
      <sz val="14"/>
      <color theme="7" tint="-0.24997000396251678"/>
      <name val="Tw Cen MT"/>
      <family val="2"/>
    </font>
    <font>
      <sz val="12"/>
      <color theme="1"/>
      <name val="Tw Cen MT"/>
      <family val="2"/>
    </font>
    <font>
      <sz val="11"/>
      <color theme="1"/>
      <name val="+mn-cs"/>
      <family val="2"/>
    </font>
    <font>
      <b/>
      <sz val="10.5"/>
      <name val="Tw Cen MT"/>
      <family val="2"/>
    </font>
  </fonts>
  <fills count="6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78" formatCode="0.0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78" formatCode="0.0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/d/yy;@"/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Tw Cen MT"/>
        <color theme="1"/>
        <condense val="0"/>
        <extend val="0"/>
      </font>
      <fill>
        <patternFill patternType="solid">
          <bgColor theme="9" tint="-0.24997000396251678"/>
        </patternFill>
      </fill>
      <alignment horizontal="center" vertical="center" textRotation="0" wrapText="1" shrinkToFit="1" readingOrder="0"/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rgb="FFFBE7D3"/>
        </patternFill>
      </fill>
      <border>
        <top style="thin">
          <color theme="5"/>
        </top>
      </border>
    </dxf>
    <dxf>
      <fill>
        <patternFill>
          <bgColor theme="5" tint="0.7999799847602844"/>
        </patternFill>
      </fill>
      <border>
        <top style="thin">
          <color theme="5"/>
        </top>
      </border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</font>
      <fill>
        <patternFill patternType="solid">
          <fgColor theme="8" tint="-0.24993999302387238"/>
          <bgColor theme="8" tint="0.3999499976634979"/>
        </patternFill>
      </fill>
    </dxf>
    <dxf>
      <fill>
        <patternFill patternType="solid">
          <fgColor theme="8" tint="0.5999900102615356"/>
          <bgColor theme="8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8" tint="0.7999799847602844"/>
          <bgColor theme="8" tint="0.7999799847602844"/>
        </patternFill>
      </fill>
    </dxf>
  </dxfs>
  <tableStyles count="2" defaultTableStyle="TableStyleMedium2" defaultPivotStyle="PivotStyleLight16">
    <tableStyle name="TableStyleDark11 2" pivot="0" count="8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size="2" dxfId="17"/>
      <tableStyleElement type="secondColumnStripe" size="6"/>
    </tableStyle>
    <tableStyle name="TableStyleLight10 2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chemeClr val="tx1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'Personal Weight Tracker'!$C$9</c:f>
              <c:strCache>
                <c:ptCount val="1"/>
                <c:pt idx="0">
                  <c:v>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'Personal Weight Tracker'!$C$10:$C$26</c:f>
              <c:numCache/>
            </c:numRef>
          </c:val>
          <c:smooth val="0"/>
        </c:ser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Tw Cen MT"/>
                <a:ea typeface="Tw Cen MT"/>
                <a:cs typeface="Tw Cen MT"/>
              </a:defRPr>
            </a:pPr>
          </a:p>
        </c:txPr>
        <c:crossAx val="29877925"/>
        <c:crosses val="autoZero"/>
        <c:auto val="1"/>
        <c:lblOffset val="100"/>
        <c:noMultiLvlLbl val="0"/>
      </c:catAx>
      <c:valAx>
        <c:axId val="29877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Tw Cen MT"/>
                <a:ea typeface="Tw Cen MT"/>
                <a:cs typeface="Tw Cen MT"/>
              </a:defRPr>
            </a:pPr>
          </a:p>
        </c:txPr>
        <c:crossAx val="480590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prstClr val="black">
          <a:alpha val="38000"/>
        </a:prstClr>
      </a:outerShdw>
    </a:effectLst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9525</xdr:rowOff>
    </xdr:from>
    <xdr:to>
      <xdr:col>25</xdr:col>
      <xdr:colOff>561975</xdr:colOff>
      <xdr:row>9</xdr:row>
      <xdr:rowOff>171450</xdr:rowOff>
    </xdr:to>
    <xdr:graphicFrame macro="">
      <xdr:nvGraphicFramePr>
        <xdr:cNvPr id="3" name="Chart 2"/>
        <xdr:cNvGraphicFramePr/>
      </xdr:nvGraphicFramePr>
      <xdr:xfrm>
        <a:off x="9048750" y="209550"/>
        <a:ext cx="9705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9:I26" totalsRowShown="0" headerRowDxfId="7">
  <tableColumns count="8">
    <tableColumn id="1" name="DATE" dataDxfId="6"/>
    <tableColumn id="2" name="WEIGHT" dataDxfId="5"/>
    <tableColumn id="3" name="LBS LOST" dataDxfId="0">
      <calculatedColumnFormula>N18=IF(C10 &lt; $E$6,$E$6-C10, 0)</calculatedColumnFormula>
    </tableColumn>
    <tableColumn id="4" name="LBS GAIN" dataDxfId="4">
      <calculatedColumnFormula>IF(C10 &gt; $E$6,C10-$E$6, 0)</calculatedColumnFormula>
    </tableColumn>
    <tableColumn id="5" name="TO GOAL" dataDxfId="3">
      <calculatedColumnFormula>IF((C10-$F$6) &lt;= 0, "Reached Goal!", C10-$F$6)</calculatedColumnFormula>
    </tableColumn>
    <tableColumn id="6" name="% WEIGHT LOST" dataDxfId="2">
      <calculatedColumnFormula>D10/$E$6</calculatedColumnFormula>
    </tableColumn>
    <tableColumn id="7" name="% WEIGHT GAIN" dataDxfId="1">
      <calculatedColumnFormula>E10/$E$6</calculatedColumnFormula>
    </tableColumn>
    <tableColumn id="8" name="DAILY GRAPH">
      <calculatedColumnFormula>C10</calculatedColumnFormula>
    </tableColumn>
  </tableColumns>
  <tableStyleInfo name="TableStyleDark11 2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showGridLines="0" showRowColHeaders="0" tabSelected="1" workbookViewId="0" topLeftCell="A1">
      <selection activeCell="D12" sqref="D12"/>
    </sheetView>
  </sheetViews>
  <sheetFormatPr defaultColWidth="9.140625" defaultRowHeight="15"/>
  <cols>
    <col min="1" max="1" width="4.421875" style="0" customWidth="1"/>
    <col min="2" max="2" width="14.57421875" style="0" bestFit="1" customWidth="1"/>
    <col min="3" max="3" width="11.8515625" style="1" bestFit="1" customWidth="1"/>
    <col min="4" max="5" width="14.57421875" style="0" bestFit="1" customWidth="1"/>
    <col min="6" max="6" width="14.28125" style="0" customWidth="1"/>
    <col min="7" max="7" width="16.7109375" style="0" customWidth="1"/>
    <col min="8" max="8" width="18.00390625" style="0" customWidth="1"/>
    <col min="9" max="9" width="17.57421875" style="0" customWidth="1"/>
    <col min="10" max="10" width="9.140625" style="0" customWidth="1"/>
  </cols>
  <sheetData>
    <row r="1" ht="15.75" thickBot="1"/>
    <row r="2" spans="2:9" ht="43.5" customHeight="1" thickBot="1" thickTop="1">
      <c r="B2" s="11" t="s">
        <v>0</v>
      </c>
      <c r="C2" s="12"/>
      <c r="D2" s="12"/>
      <c r="E2" s="12"/>
      <c r="F2" s="12"/>
      <c r="G2" s="12"/>
      <c r="H2" s="12"/>
      <c r="I2" s="13"/>
    </row>
    <row r="3" ht="15.75" thickTop="1"/>
    <row r="4" spans="2:9" ht="15.75">
      <c r="B4" s="10"/>
      <c r="E4" s="14" t="s">
        <v>2</v>
      </c>
      <c r="F4" s="15" t="s">
        <v>3</v>
      </c>
      <c r="H4" s="17" t="s">
        <v>12</v>
      </c>
      <c r="I4" s="16" t="s">
        <v>11</v>
      </c>
    </row>
    <row r="5" spans="2:9" ht="27" customHeight="1">
      <c r="B5" s="10"/>
      <c r="E5" s="14"/>
      <c r="F5" s="15"/>
      <c r="H5" s="17"/>
      <c r="I5" s="16"/>
    </row>
    <row r="6" spans="5:9" ht="44.25" customHeight="1">
      <c r="E6" s="6">
        <v>300</v>
      </c>
      <c r="F6" s="7">
        <v>160</v>
      </c>
      <c r="H6" s="9">
        <f>MAX(Table2[WEIGHT])</f>
        <v>400</v>
      </c>
      <c r="I6" s="8">
        <f>MIN(Table2[WEIGHT])</f>
        <v>100</v>
      </c>
    </row>
    <row r="7" spans="2:8" ht="15">
      <c r="B7" s="1"/>
      <c r="D7" s="1"/>
      <c r="E7" s="1"/>
      <c r="F7" s="1"/>
      <c r="G7" s="1"/>
      <c r="H7" s="1"/>
    </row>
    <row r="8" spans="2:8" ht="15">
      <c r="B8" s="1"/>
      <c r="D8" s="1"/>
      <c r="E8" s="1"/>
      <c r="F8" s="1"/>
      <c r="G8" s="1"/>
      <c r="H8" s="1"/>
    </row>
    <row r="9" spans="2:9" ht="30" customHeight="1">
      <c r="B9" s="2" t="s">
        <v>4</v>
      </c>
      <c r="C9" s="2" t="s">
        <v>1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</row>
    <row r="10" spans="2:9" ht="15">
      <c r="B10" s="4">
        <v>42401</v>
      </c>
      <c r="C10" s="3">
        <v>250</v>
      </c>
      <c r="D10" s="3" t="b">
        <f aca="true" t="shared" si="0" ref="D10:D26">N18=IF(C10&lt;$E$6,$E$6-C10,0)</f>
        <v>0</v>
      </c>
      <c r="E10" s="3">
        <f aca="true" t="shared" si="1" ref="E10:E26">IF(C10&gt;$E$6,C10-$E$6,0)</f>
        <v>0</v>
      </c>
      <c r="F10" s="3">
        <f aca="true" t="shared" si="2" ref="F10:F26">IF((C10-$F$6)&lt;=0,"Reached Goal!",C10-$F$6)</f>
        <v>90</v>
      </c>
      <c r="G10" s="5">
        <f aca="true" t="shared" si="3" ref="G10:G26">D10/$E$6</f>
        <v>0</v>
      </c>
      <c r="H10" s="5">
        <f aca="true" t="shared" si="4" ref="H10:H26">E10/$E$6</f>
        <v>0</v>
      </c>
      <c r="I10">
        <f>C10</f>
        <v>250</v>
      </c>
    </row>
    <row r="11" spans="2:9" ht="15">
      <c r="B11" s="4">
        <v>42402</v>
      </c>
      <c r="C11" s="3">
        <v>248</v>
      </c>
      <c r="D11" s="3" t="b">
        <f t="shared" si="0"/>
        <v>0</v>
      </c>
      <c r="E11" s="3">
        <f t="shared" si="1"/>
        <v>0</v>
      </c>
      <c r="F11" s="3">
        <f t="shared" si="2"/>
        <v>88</v>
      </c>
      <c r="G11" s="5">
        <f t="shared" si="3"/>
        <v>0</v>
      </c>
      <c r="H11" s="5">
        <f t="shared" si="4"/>
        <v>0</v>
      </c>
      <c r="I11">
        <f aca="true" t="shared" si="5" ref="I11:I21">C11</f>
        <v>248</v>
      </c>
    </row>
    <row r="12" spans="2:9" ht="15">
      <c r="B12" s="4">
        <v>42403</v>
      </c>
      <c r="C12" s="3">
        <v>240</v>
      </c>
      <c r="D12" s="3" t="b">
        <f t="shared" si="0"/>
        <v>0</v>
      </c>
      <c r="E12" s="3">
        <f t="shared" si="1"/>
        <v>0</v>
      </c>
      <c r="F12" s="3">
        <f t="shared" si="2"/>
        <v>80</v>
      </c>
      <c r="G12" s="5">
        <f t="shared" si="3"/>
        <v>0</v>
      </c>
      <c r="H12" s="5">
        <f t="shared" si="4"/>
        <v>0</v>
      </c>
      <c r="I12">
        <f t="shared" si="5"/>
        <v>240</v>
      </c>
    </row>
    <row r="13" spans="2:9" ht="15">
      <c r="B13" s="4">
        <v>42404</v>
      </c>
      <c r="C13" s="3">
        <v>238</v>
      </c>
      <c r="D13" s="3" t="b">
        <f t="shared" si="0"/>
        <v>0</v>
      </c>
      <c r="E13" s="3">
        <f t="shared" si="1"/>
        <v>0</v>
      </c>
      <c r="F13" s="3">
        <f t="shared" si="2"/>
        <v>78</v>
      </c>
      <c r="G13" s="5">
        <f t="shared" si="3"/>
        <v>0</v>
      </c>
      <c r="H13" s="5">
        <f t="shared" si="4"/>
        <v>0</v>
      </c>
      <c r="I13">
        <f t="shared" si="5"/>
        <v>238</v>
      </c>
    </row>
    <row r="14" spans="2:9" ht="15">
      <c r="B14" s="4">
        <v>42405</v>
      </c>
      <c r="C14" s="3">
        <v>300</v>
      </c>
      <c r="D14" s="3" t="b">
        <f t="shared" si="0"/>
        <v>1</v>
      </c>
      <c r="E14" s="3">
        <f t="shared" si="1"/>
        <v>0</v>
      </c>
      <c r="F14" s="3">
        <f t="shared" si="2"/>
        <v>140</v>
      </c>
      <c r="G14" s="5">
        <f t="shared" si="3"/>
        <v>0.0033333333333333335</v>
      </c>
      <c r="H14" s="5">
        <f t="shared" si="4"/>
        <v>0</v>
      </c>
      <c r="I14">
        <f t="shared" si="5"/>
        <v>300</v>
      </c>
    </row>
    <row r="15" spans="2:9" ht="15">
      <c r="B15" s="4">
        <v>42406</v>
      </c>
      <c r="C15" s="3">
        <v>245</v>
      </c>
      <c r="D15" s="3" t="b">
        <f t="shared" si="0"/>
        <v>0</v>
      </c>
      <c r="E15" s="3">
        <f t="shared" si="1"/>
        <v>0</v>
      </c>
      <c r="F15" s="3">
        <f t="shared" si="2"/>
        <v>85</v>
      </c>
      <c r="G15" s="5">
        <f t="shared" si="3"/>
        <v>0</v>
      </c>
      <c r="H15" s="5">
        <f t="shared" si="4"/>
        <v>0</v>
      </c>
      <c r="I15">
        <f t="shared" si="5"/>
        <v>245</v>
      </c>
    </row>
    <row r="16" spans="2:9" ht="15">
      <c r="B16" s="4">
        <v>42407</v>
      </c>
      <c r="C16" s="3">
        <v>235</v>
      </c>
      <c r="D16" s="3" t="b">
        <f t="shared" si="0"/>
        <v>0</v>
      </c>
      <c r="E16" s="3">
        <f t="shared" si="1"/>
        <v>0</v>
      </c>
      <c r="F16" s="3">
        <f t="shared" si="2"/>
        <v>75</v>
      </c>
      <c r="G16" s="5">
        <f t="shared" si="3"/>
        <v>0</v>
      </c>
      <c r="H16" s="5">
        <f t="shared" si="4"/>
        <v>0</v>
      </c>
      <c r="I16">
        <f t="shared" si="5"/>
        <v>235</v>
      </c>
    </row>
    <row r="17" spans="2:9" ht="15">
      <c r="B17" s="4">
        <v>42408</v>
      </c>
      <c r="C17" s="3">
        <v>400</v>
      </c>
      <c r="D17" s="3" t="b">
        <f t="shared" si="0"/>
        <v>1</v>
      </c>
      <c r="E17" s="3">
        <f t="shared" si="1"/>
        <v>100</v>
      </c>
      <c r="F17" s="3">
        <f t="shared" si="2"/>
        <v>240</v>
      </c>
      <c r="G17" s="5">
        <f t="shared" si="3"/>
        <v>0.0033333333333333335</v>
      </c>
      <c r="H17" s="5">
        <f t="shared" si="4"/>
        <v>0.3333333333333333</v>
      </c>
      <c r="I17">
        <f t="shared" si="5"/>
        <v>400</v>
      </c>
    </row>
    <row r="18" spans="2:9" ht="15">
      <c r="B18" s="4">
        <v>42409</v>
      </c>
      <c r="C18" s="3">
        <v>205</v>
      </c>
      <c r="D18" s="3" t="b">
        <f t="shared" si="0"/>
        <v>0</v>
      </c>
      <c r="E18" s="3">
        <f t="shared" si="1"/>
        <v>0</v>
      </c>
      <c r="F18" s="3">
        <f t="shared" si="2"/>
        <v>45</v>
      </c>
      <c r="G18" s="5">
        <f t="shared" si="3"/>
        <v>0</v>
      </c>
      <c r="H18" s="5">
        <f t="shared" si="4"/>
        <v>0</v>
      </c>
      <c r="I18">
        <f t="shared" si="5"/>
        <v>205</v>
      </c>
    </row>
    <row r="19" spans="2:9" ht="15">
      <c r="B19" s="4">
        <v>42410</v>
      </c>
      <c r="C19" s="3">
        <v>208</v>
      </c>
      <c r="D19" s="3" t="b">
        <f t="shared" si="0"/>
        <v>0</v>
      </c>
      <c r="E19" s="3">
        <f t="shared" si="1"/>
        <v>0</v>
      </c>
      <c r="F19" s="3">
        <f t="shared" si="2"/>
        <v>48</v>
      </c>
      <c r="G19" s="5">
        <f t="shared" si="3"/>
        <v>0</v>
      </c>
      <c r="H19" s="5">
        <f t="shared" si="4"/>
        <v>0</v>
      </c>
      <c r="I19">
        <f t="shared" si="5"/>
        <v>208</v>
      </c>
    </row>
    <row r="20" spans="2:9" ht="15">
      <c r="B20" s="4">
        <v>42411</v>
      </c>
      <c r="C20" s="3">
        <v>203</v>
      </c>
      <c r="D20" s="3" t="b">
        <f t="shared" si="0"/>
        <v>0</v>
      </c>
      <c r="E20" s="3">
        <f t="shared" si="1"/>
        <v>0</v>
      </c>
      <c r="F20" s="3">
        <f t="shared" si="2"/>
        <v>43</v>
      </c>
      <c r="G20" s="5">
        <f t="shared" si="3"/>
        <v>0</v>
      </c>
      <c r="H20" s="5">
        <f t="shared" si="4"/>
        <v>0</v>
      </c>
      <c r="I20">
        <f t="shared" si="5"/>
        <v>203</v>
      </c>
    </row>
    <row r="21" spans="2:9" ht="15">
      <c r="B21" s="4">
        <v>42412</v>
      </c>
      <c r="C21" s="3">
        <v>198</v>
      </c>
      <c r="D21" s="3" t="b">
        <f t="shared" si="0"/>
        <v>0</v>
      </c>
      <c r="E21" s="3">
        <f t="shared" si="1"/>
        <v>0</v>
      </c>
      <c r="F21" s="3">
        <f t="shared" si="2"/>
        <v>38</v>
      </c>
      <c r="G21" s="5">
        <f t="shared" si="3"/>
        <v>0</v>
      </c>
      <c r="H21" s="5">
        <f t="shared" si="4"/>
        <v>0</v>
      </c>
      <c r="I21">
        <f t="shared" si="5"/>
        <v>198</v>
      </c>
    </row>
    <row r="22" spans="2:9" ht="15">
      <c r="B22" s="4">
        <v>42413</v>
      </c>
      <c r="C22" s="3">
        <v>170</v>
      </c>
      <c r="D22" s="3" t="b">
        <f t="shared" si="0"/>
        <v>0</v>
      </c>
      <c r="E22" s="3">
        <f t="shared" si="1"/>
        <v>0</v>
      </c>
      <c r="F22" s="3">
        <f t="shared" si="2"/>
        <v>10</v>
      </c>
      <c r="G22" s="5">
        <f t="shared" si="3"/>
        <v>0</v>
      </c>
      <c r="H22" s="5">
        <f t="shared" si="4"/>
        <v>0</v>
      </c>
      <c r="I22">
        <f>C22</f>
        <v>170</v>
      </c>
    </row>
    <row r="23" spans="2:9" ht="15">
      <c r="B23" s="4">
        <v>42414</v>
      </c>
      <c r="C23" s="3">
        <v>180</v>
      </c>
      <c r="D23" s="3" t="b">
        <f t="shared" si="0"/>
        <v>0</v>
      </c>
      <c r="E23" s="3">
        <f t="shared" si="1"/>
        <v>0</v>
      </c>
      <c r="F23" s="3">
        <f t="shared" si="2"/>
        <v>20</v>
      </c>
      <c r="G23" s="5">
        <f t="shared" si="3"/>
        <v>0</v>
      </c>
      <c r="H23" s="5">
        <f t="shared" si="4"/>
        <v>0</v>
      </c>
      <c r="I23">
        <f>C23</f>
        <v>180</v>
      </c>
    </row>
    <row r="24" spans="2:9" ht="15">
      <c r="B24" s="4">
        <v>42415</v>
      </c>
      <c r="C24" s="3">
        <v>175</v>
      </c>
      <c r="D24" s="3" t="b">
        <f t="shared" si="0"/>
        <v>0</v>
      </c>
      <c r="E24" s="3">
        <f t="shared" si="1"/>
        <v>0</v>
      </c>
      <c r="F24" s="3">
        <f t="shared" si="2"/>
        <v>15</v>
      </c>
      <c r="G24" s="5">
        <f t="shared" si="3"/>
        <v>0</v>
      </c>
      <c r="H24" s="5">
        <f t="shared" si="4"/>
        <v>0</v>
      </c>
      <c r="I24">
        <f>C24</f>
        <v>175</v>
      </c>
    </row>
    <row r="25" spans="2:9" ht="15">
      <c r="B25" s="4">
        <v>42416</v>
      </c>
      <c r="C25" s="3">
        <v>100</v>
      </c>
      <c r="D25" s="3" t="b">
        <f t="shared" si="0"/>
        <v>0</v>
      </c>
      <c r="E25" s="3">
        <f t="shared" si="1"/>
        <v>0</v>
      </c>
      <c r="F25" s="3" t="str">
        <f t="shared" si="2"/>
        <v>Reached Goal!</v>
      </c>
      <c r="G25" s="5">
        <f t="shared" si="3"/>
        <v>0</v>
      </c>
      <c r="H25" s="5">
        <f t="shared" si="4"/>
        <v>0</v>
      </c>
      <c r="I25">
        <f>C25</f>
        <v>100</v>
      </c>
    </row>
    <row r="26" spans="2:9" ht="15">
      <c r="B26" s="4">
        <v>42417</v>
      </c>
      <c r="C26" s="3"/>
      <c r="D26" s="3" t="b">
        <f t="shared" si="0"/>
        <v>0</v>
      </c>
      <c r="E26" s="3">
        <f t="shared" si="1"/>
        <v>0</v>
      </c>
      <c r="F26" s="3" t="str">
        <f t="shared" si="2"/>
        <v>Reached Goal!</v>
      </c>
      <c r="G26" s="5">
        <f t="shared" si="3"/>
        <v>0</v>
      </c>
      <c r="H26" s="5">
        <f t="shared" si="4"/>
        <v>0</v>
      </c>
      <c r="I26">
        <f>C26</f>
        <v>0</v>
      </c>
    </row>
  </sheetData>
  <mergeCells count="5">
    <mergeCell ref="B2:I2"/>
    <mergeCell ref="E4:E5"/>
    <mergeCell ref="F4:F5"/>
    <mergeCell ref="I4:I5"/>
    <mergeCell ref="H4:H5"/>
  </mergeCells>
  <conditionalFormatting sqref="I10:I26">
    <cfRule type="dataBar" priority="4">
      <dataBar minLength="0" maxLength="100" showValue="0">
        <cfvo type="formula" val="'Personal Weight Tracker'!$F$6"/>
        <cfvo type="formula" val="$E$6"/>
        <color theme="8" tint="-0.24997000396251678"/>
      </dataBar>
      <extLst>
        <ext xmlns:x14="http://schemas.microsoft.com/office/spreadsheetml/2009/9/main" uri="{B025F937-C7B1-47D3-B67F-A62EFF666E3E}">
          <x14:id>{4EFC6573-AAF1-4938-90D9-6B0C022F6995}</x14:id>
        </ext>
      </extLst>
    </cfRule>
  </conditionalFormatting>
  <printOptions/>
  <pageMargins left="0.7" right="0.7" top="0.75" bottom="0.75" header="0.3" footer="0.3"/>
  <pageSetup horizontalDpi="600" verticalDpi="600" orientation="portrait" paperSize="256" copies="0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FC6573-AAF1-4938-90D9-6B0C022F6995}">
            <x14:dataBar minLength="0" maxLength="100" gradient="0" showValue="0">
              <x14:cfvo type="formula">
                <xm:f>'Personal Weight Tracker'!$F$6</xm:f>
              </x14:cfvo>
              <x14:cfvo type="formula">
                <xm:f>$E$6</xm:f>
              </x14:cfvo>
              <x14:negativeFillColor rgb="FFFF0000"/>
              <x14:axisColor rgb="FF000000"/>
            </x14:dataBar>
            <x14:dxf/>
          </x14:cfRule>
          <xm:sqref>I10:I26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2016-05-06T19:22:29Z</dcterms:created>
  <dcterms:modified xsi:type="dcterms:W3CDTF">2016-05-24T21:52:00Z</dcterms:modified>
  <cp:category/>
  <cp:version/>
  <cp:contentType/>
  <cp:contentStatus/>
</cp:coreProperties>
</file>