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0" windowWidth="12120" windowHeight="8130" activeTab="0"/>
  </bookViews>
  <sheets>
    <sheet name="Diwali Event Budget" sheetId="1" r:id="rId1"/>
    <sheet name="Summary" sheetId="2" r:id="rId2"/>
  </sheets>
  <definedNames>
    <definedName name="Yes">'Diwali Event Budget'!$L$5:$L$6</definedName>
  </definedNames>
  <calcPr fullCalcOnLoad="1"/>
</workbook>
</file>

<file path=xl/sharedStrings.xml><?xml version="1.0" encoding="utf-8"?>
<sst xmlns="http://schemas.openxmlformats.org/spreadsheetml/2006/main" count="96" uniqueCount="69">
  <si>
    <t>Guests</t>
  </si>
  <si>
    <t>Decorations</t>
  </si>
  <si>
    <t>Music</t>
  </si>
  <si>
    <t>Format</t>
  </si>
  <si>
    <t>CD</t>
  </si>
  <si>
    <t>Classical</t>
  </si>
  <si>
    <t>Ingredients</t>
  </si>
  <si>
    <t>Number</t>
  </si>
  <si>
    <t>Incidentals</t>
  </si>
  <si>
    <t>Extra chairs</t>
  </si>
  <si>
    <t>Time</t>
  </si>
  <si>
    <t>Notes</t>
  </si>
  <si>
    <t>Activity</t>
  </si>
  <si>
    <t>Cups</t>
  </si>
  <si>
    <t>Plates</t>
  </si>
  <si>
    <t>Napkins</t>
  </si>
  <si>
    <t>RSVP?</t>
  </si>
  <si>
    <t>Ceiling decorations</t>
  </si>
  <si>
    <t>Number in Party</t>
  </si>
  <si>
    <t>Food and Drinks</t>
  </si>
  <si>
    <t>Other Supplies</t>
  </si>
  <si>
    <t>At the Party</t>
  </si>
  <si>
    <t>Address Invitation Was Sent To</t>
  </si>
  <si>
    <t>Yes</t>
  </si>
  <si>
    <t>No</t>
  </si>
  <si>
    <t>Grand Total</t>
  </si>
  <si>
    <t>Summary</t>
  </si>
  <si>
    <t>Total</t>
  </si>
  <si>
    <t>Diwali Songs</t>
  </si>
  <si>
    <t>MP3</t>
  </si>
  <si>
    <t>Pop songs</t>
  </si>
  <si>
    <t>Cost</t>
  </si>
  <si>
    <t>Pav Vadaa</t>
  </si>
  <si>
    <t>Vegetables</t>
  </si>
  <si>
    <t>Spices</t>
  </si>
  <si>
    <t>Vadaa</t>
  </si>
  <si>
    <t>Wheat Flour</t>
  </si>
  <si>
    <t>Cost Per Person</t>
  </si>
  <si>
    <t>Daal</t>
  </si>
  <si>
    <t>Beans</t>
  </si>
  <si>
    <t>Puri (5 pcs)</t>
  </si>
  <si>
    <t>Sweets (2pcs)</t>
  </si>
  <si>
    <t>Naan (2 pcs)</t>
  </si>
  <si>
    <t>Food &amp; Drinks</t>
  </si>
  <si>
    <t>Spoons</t>
  </si>
  <si>
    <t>Amount</t>
  </si>
  <si>
    <t>Total Cost</t>
  </si>
  <si>
    <t>6.00 P.M.</t>
  </si>
  <si>
    <t>Gathering</t>
  </si>
  <si>
    <t>Welcome Drinks</t>
  </si>
  <si>
    <t>Pooja</t>
  </si>
  <si>
    <t>Dance</t>
  </si>
  <si>
    <t>Buffet</t>
  </si>
  <si>
    <t>Diwali Classical</t>
  </si>
  <si>
    <t>Tasty Indian Food</t>
  </si>
  <si>
    <t>Fire Crackers</t>
  </si>
  <si>
    <t>50+</t>
  </si>
  <si>
    <t>Lighting</t>
  </si>
  <si>
    <t>Mohan</t>
  </si>
  <si>
    <t>JS</t>
  </si>
  <si>
    <t>Krish</t>
  </si>
  <si>
    <t>Raju</t>
  </si>
  <si>
    <t>Diwaliben</t>
  </si>
  <si>
    <t>Ramya</t>
  </si>
  <si>
    <t>Jyotika</t>
  </si>
  <si>
    <t>Rameshbhai</t>
  </si>
  <si>
    <t>Mr. Roy</t>
  </si>
  <si>
    <t>Ms. Komal</t>
  </si>
  <si>
    <t>Diwali Event Budget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</si>
</sst>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mmmm\ d\,\ yyyy"/>
    <numFmt numFmtId="169" formatCode="[$-409]dddd\,\ mmmm\ dd\,\ yyyy"/>
    <numFmt numFmtId="170" formatCode="[$-409]h:mm:ss\ AM/PM"/>
    <numFmt numFmtId="171" formatCode="[$-F400]h:mm:ss\ AM/PM"/>
    <numFmt numFmtId="172" formatCode="[$-409]h:mm\ AM/PM;@"/>
  </numFmts>
  <fonts count="88">
    <font>
      <sz val="10"/>
      <name val="Arial"/>
      <family val="0"/>
    </font>
    <font>
      <sz val="10"/>
      <color indexed="8"/>
      <name val="Century Gothic"/>
      <family val="2"/>
    </font>
    <font>
      <sz val="10"/>
      <name val="Century Gothic"/>
      <family val="2"/>
    </font>
    <font>
      <sz val="9"/>
      <color indexed="8"/>
      <name val="Century Gothic"/>
      <family val="2"/>
    </font>
    <font>
      <b/>
      <sz val="11"/>
      <color indexed="9"/>
      <name val="Corbel"/>
      <family val="2"/>
    </font>
    <font>
      <sz val="11"/>
      <color indexed="8"/>
      <name val="Corbel"/>
      <family val="2"/>
    </font>
    <font>
      <sz val="18"/>
      <color indexed="8"/>
      <name val="Century Gothic"/>
      <family val="2"/>
    </font>
    <font>
      <sz val="18"/>
      <color indexed="8"/>
      <name val="High Tower Text"/>
      <family val="1"/>
    </font>
    <font>
      <sz val="10"/>
      <color indexed="8"/>
      <name val="High Tower Text"/>
      <family val="1"/>
    </font>
    <font>
      <sz val="11"/>
      <color indexed="8"/>
      <name val="High Tower Text"/>
      <family val="1"/>
    </font>
    <font>
      <b/>
      <sz val="11"/>
      <color indexed="9"/>
      <name val="High Tower Text"/>
      <family val="1"/>
    </font>
    <font>
      <sz val="9"/>
      <color indexed="8"/>
      <name val="High Tower Text"/>
      <family val="1"/>
    </font>
    <font>
      <sz val="11"/>
      <color indexed="23"/>
      <name val="High Tower Text"/>
      <family val="1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23"/>
      <name val="Tahoma"/>
      <family val="2"/>
    </font>
    <font>
      <sz val="10"/>
      <name val="High Tower Text"/>
      <family val="1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9"/>
      <name val="Corbel"/>
      <family val="2"/>
    </font>
    <font>
      <b/>
      <sz val="12"/>
      <color indexed="9"/>
      <name val="Corbel"/>
      <family val="2"/>
    </font>
    <font>
      <b/>
      <i/>
      <sz val="32"/>
      <color indexed="19"/>
      <name val="Cambria"/>
      <family val="1"/>
    </font>
    <font>
      <sz val="10"/>
      <color indexed="9"/>
      <name val="Century Gothic"/>
      <family val="2"/>
    </font>
    <font>
      <sz val="9"/>
      <color indexed="9"/>
      <name val="Century Gothic"/>
      <family val="2"/>
    </font>
    <font>
      <sz val="10"/>
      <color indexed="8"/>
      <name val="Arial"/>
      <family val="2"/>
    </font>
    <font>
      <b/>
      <sz val="11"/>
      <color indexed="19"/>
      <name val="High Tower Text"/>
      <family val="1"/>
    </font>
    <font>
      <b/>
      <sz val="11"/>
      <color indexed="19"/>
      <name val="Tahoma"/>
      <family val="2"/>
    </font>
    <font>
      <b/>
      <sz val="12"/>
      <color indexed="9"/>
      <name val="Tahoma"/>
      <family val="2"/>
    </font>
    <font>
      <b/>
      <i/>
      <sz val="32"/>
      <color indexed="13"/>
      <name val="Palatino Linotype"/>
      <family val="1"/>
    </font>
    <font>
      <b/>
      <sz val="11"/>
      <color indexed="13"/>
      <name val="Tahoma"/>
      <family val="2"/>
    </font>
    <font>
      <b/>
      <sz val="10"/>
      <color indexed="13"/>
      <name val="Tahoma"/>
      <family val="2"/>
    </font>
    <font>
      <b/>
      <sz val="12"/>
      <color indexed="13"/>
      <name val="Tahoma"/>
      <family val="2"/>
    </font>
    <font>
      <sz val="24"/>
      <color indexed="13"/>
      <name val="High Tower Text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7" tint="-0.4999699890613556"/>
      <name val="Corbel"/>
      <family val="2"/>
    </font>
    <font>
      <b/>
      <sz val="12"/>
      <color theme="0"/>
      <name val="Corbel"/>
      <family val="2"/>
    </font>
    <font>
      <sz val="11"/>
      <color theme="1"/>
      <name val="Corbel"/>
      <family val="2"/>
    </font>
    <font>
      <sz val="18"/>
      <color theme="1"/>
      <name val="Century Gothic"/>
      <family val="2"/>
    </font>
    <font>
      <b/>
      <i/>
      <sz val="32"/>
      <color theme="7" tint="-0.24997000396251678"/>
      <name val="Cambria"/>
      <family val="1"/>
    </font>
    <font>
      <sz val="10"/>
      <color theme="0"/>
      <name val="Century Gothic"/>
      <family val="2"/>
    </font>
    <font>
      <sz val="9"/>
      <color theme="0"/>
      <name val="Century Gothic"/>
      <family val="2"/>
    </font>
    <font>
      <sz val="10"/>
      <color theme="1"/>
      <name val="Arial"/>
      <family val="2"/>
    </font>
    <font>
      <b/>
      <sz val="11"/>
      <color theme="0"/>
      <name val="High Tower Text"/>
      <family val="1"/>
    </font>
    <font>
      <sz val="11"/>
      <color theme="1"/>
      <name val="High Tower Text"/>
      <family val="1"/>
    </font>
    <font>
      <b/>
      <sz val="11"/>
      <color theme="7" tint="-0.4999699890613556"/>
      <name val="High Tower Text"/>
      <family val="1"/>
    </font>
    <font>
      <sz val="11"/>
      <color theme="1"/>
      <name val="Tahoma"/>
      <family val="2"/>
    </font>
    <font>
      <b/>
      <sz val="11"/>
      <color theme="7" tint="-0.4999699890613556"/>
      <name val="Tahoma"/>
      <family val="2"/>
    </font>
    <font>
      <b/>
      <sz val="12"/>
      <color theme="0"/>
      <name val="Tahoma"/>
      <family val="2"/>
    </font>
    <font>
      <b/>
      <i/>
      <sz val="32"/>
      <color rgb="FFFFFF00"/>
      <name val="Palatino Linotype"/>
      <family val="1"/>
    </font>
    <font>
      <b/>
      <sz val="11"/>
      <color rgb="FFFFFF00"/>
      <name val="Tahoma"/>
      <family val="2"/>
    </font>
    <font>
      <b/>
      <sz val="10"/>
      <color rgb="FFFFFF00"/>
      <name val="Tahoma"/>
      <family val="2"/>
    </font>
    <font>
      <b/>
      <sz val="12"/>
      <color rgb="FFFFFF00"/>
      <name val="Tahoma"/>
      <family val="2"/>
    </font>
    <font>
      <sz val="18"/>
      <color theme="1"/>
      <name val="High Tower Text"/>
      <family val="1"/>
    </font>
    <font>
      <sz val="24"/>
      <color rgb="FFFFFF00"/>
      <name val="High Tower Text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theme="5" tint="-0.24997000396251678"/>
        <bgColor indexed="64"/>
      </patternFill>
    </fill>
    <fill>
      <gradientFill degree="90">
        <stop position="0">
          <color theme="5" tint="0.5999900102615356"/>
        </stop>
        <stop position="1">
          <color theme="5" tint="-0.2509700059890747"/>
        </stop>
      </gradient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7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theme="7" tint="0.3999499976634979"/>
      </bottom>
    </border>
    <border>
      <left style="hair">
        <color theme="7" tint="0.3999499976634979"/>
      </left>
      <right>
        <color indexed="63"/>
      </right>
      <top>
        <color indexed="63"/>
      </top>
      <bottom style="hair">
        <color theme="7" tint="0.3999499976634979"/>
      </bottom>
    </border>
    <border>
      <left>
        <color indexed="63"/>
      </left>
      <right>
        <color indexed="63"/>
      </right>
      <top style="hair">
        <color theme="7" tint="0.3999499976634979"/>
      </top>
      <bottom>
        <color indexed="63"/>
      </bottom>
    </border>
    <border>
      <left style="hair">
        <color theme="7" tint="0.3999499976634979"/>
      </left>
      <right>
        <color indexed="63"/>
      </right>
      <top style="hair">
        <color theme="7" tint="0.3999499976634979"/>
      </top>
      <bottom>
        <color indexed="63"/>
      </bottom>
    </border>
    <border>
      <left>
        <color indexed="63"/>
      </left>
      <right>
        <color indexed="63"/>
      </right>
      <top style="hair">
        <color theme="7" tint="0.3999499976634979"/>
      </top>
      <bottom style="hair">
        <color theme="7" tint="0.3999499976634979"/>
      </bottom>
    </border>
    <border>
      <left style="hair">
        <color theme="7" tint="0.3999499976634979"/>
      </left>
      <right>
        <color indexed="63"/>
      </right>
      <top style="hair">
        <color theme="7" tint="0.3999499976634979"/>
      </top>
      <bottom style="hair">
        <color theme="7" tint="0.3999499976634979"/>
      </bottom>
    </border>
    <border>
      <left style="hair">
        <color theme="7" tint="0.3999499976634979"/>
      </left>
      <right style="hair">
        <color theme="7" tint="0.3999499976634979"/>
      </right>
      <top>
        <color indexed="63"/>
      </top>
      <bottom>
        <color indexed="63"/>
      </bottom>
    </border>
    <border>
      <left>
        <color indexed="63"/>
      </left>
      <right style="hair">
        <color theme="7" tint="0.3999499976634979"/>
      </right>
      <top>
        <color indexed="63"/>
      </top>
      <bottom style="hair">
        <color theme="7" tint="0.3999499976634979"/>
      </bottom>
    </border>
    <border>
      <left>
        <color indexed="63"/>
      </left>
      <right style="hair">
        <color theme="7" tint="0.3999499976634979"/>
      </right>
      <top style="hair">
        <color theme="7" tint="0.3999499976634979"/>
      </top>
      <bottom style="hair">
        <color theme="7" tint="0.3999499976634979"/>
      </bottom>
    </border>
    <border>
      <left>
        <color indexed="63"/>
      </left>
      <right style="hair">
        <color theme="7" tint="0.3999499976634979"/>
      </right>
      <top style="hair">
        <color theme="7" tint="0.3999499976634979"/>
      </top>
      <bottom>
        <color indexed="63"/>
      </bottom>
    </border>
    <border>
      <left>
        <color indexed="63"/>
      </left>
      <right style="hair">
        <color theme="7" tint="0.3999499976634979"/>
      </right>
      <top>
        <color indexed="63"/>
      </top>
      <bottom>
        <color indexed="63"/>
      </bottom>
    </border>
    <border>
      <left>
        <color indexed="63"/>
      </left>
      <right style="hair">
        <color rgb="FF7030A0"/>
      </right>
      <top>
        <color indexed="63"/>
      </top>
      <bottom style="hair">
        <color theme="7" tint="0.3999499976634979"/>
      </bottom>
    </border>
    <border>
      <left style="hair">
        <color rgb="FF7030A0"/>
      </left>
      <right>
        <color indexed="63"/>
      </right>
      <top>
        <color indexed="63"/>
      </top>
      <bottom style="hair">
        <color theme="7" tint="0.3999499976634979"/>
      </bottom>
    </border>
    <border>
      <left>
        <color indexed="63"/>
      </left>
      <right style="hair">
        <color rgb="FF7030A0"/>
      </right>
      <top style="hair">
        <color theme="7" tint="0.3999499976634979"/>
      </top>
      <bottom style="hair">
        <color theme="7" tint="0.3999499976634979"/>
      </bottom>
    </border>
    <border>
      <left style="hair">
        <color rgb="FF7030A0"/>
      </left>
      <right>
        <color indexed="63"/>
      </right>
      <top style="hair">
        <color theme="7" tint="0.3999499976634979"/>
      </top>
      <bottom style="hair">
        <color theme="7" tint="0.3999499976634979"/>
      </bottom>
    </border>
    <border>
      <left>
        <color indexed="63"/>
      </left>
      <right style="hair">
        <color rgb="FF7030A0"/>
      </right>
      <top style="hair">
        <color theme="7" tint="0.3999499976634979"/>
      </top>
      <bottom>
        <color indexed="63"/>
      </bottom>
    </border>
    <border>
      <left style="hair">
        <color rgb="FF7030A0"/>
      </left>
      <right>
        <color indexed="63"/>
      </right>
      <top style="hair">
        <color theme="7" tint="0.3999499976634979"/>
      </top>
      <bottom>
        <color indexed="63"/>
      </bottom>
    </border>
    <border>
      <left>
        <color indexed="63"/>
      </left>
      <right style="hair">
        <color rgb="FF7030A0"/>
      </right>
      <top>
        <color indexed="63"/>
      </top>
      <bottom>
        <color indexed="63"/>
      </bottom>
    </border>
    <border>
      <left style="hair">
        <color rgb="FF7030A0"/>
      </left>
      <right>
        <color indexed="63"/>
      </right>
      <top>
        <color indexed="63"/>
      </top>
      <bottom>
        <color indexed="63"/>
      </bottom>
    </border>
    <border>
      <left style="hair">
        <color theme="7" tint="-0.24993999302387238"/>
      </left>
      <right style="thin">
        <color theme="7" tint="-0.24993999302387238"/>
      </right>
      <top style="thin">
        <color theme="7" tint="-0.24993999302387238"/>
      </top>
      <bottom style="hair">
        <color theme="7" tint="-0.24993999302387238"/>
      </bottom>
    </border>
    <border>
      <left style="hair">
        <color theme="7" tint="0.3999499976634979"/>
      </left>
      <right style="hair">
        <color theme="7" tint="0.3999499976634979"/>
      </right>
      <top>
        <color indexed="63"/>
      </top>
      <bottom style="hair">
        <color theme="7" tint="0.3999499976634979"/>
      </bottom>
    </border>
    <border>
      <left style="hair">
        <color theme="7" tint="-0.24993999302387238"/>
      </left>
      <right style="thin">
        <color theme="7" tint="-0.24993999302387238"/>
      </right>
      <top style="hair">
        <color theme="7" tint="-0.24993999302387238"/>
      </top>
      <bottom style="hair">
        <color theme="7" tint="-0.24993999302387238"/>
      </bottom>
    </border>
    <border>
      <left style="hair">
        <color theme="7" tint="0.3999499976634979"/>
      </left>
      <right style="hair">
        <color theme="7" tint="0.3999499976634979"/>
      </right>
      <top style="hair">
        <color theme="7" tint="0.3999499976634979"/>
      </top>
      <bottom style="hair">
        <color theme="7" tint="0.3999499976634979"/>
      </bottom>
    </border>
    <border>
      <left style="hair">
        <color theme="7" tint="0.3999499976634979"/>
      </left>
      <right style="hair">
        <color theme="7" tint="0.3999499976634979"/>
      </right>
      <top style="hair">
        <color theme="7" tint="0.3999499976634979"/>
      </top>
      <bottom>
        <color indexed="63"/>
      </bottom>
    </border>
    <border>
      <left style="hair">
        <color theme="7" tint="-0.24993999302387238"/>
      </left>
      <right style="thin">
        <color theme="7" tint="-0.24993999302387238"/>
      </right>
      <top style="hair">
        <color theme="7" tint="-0.24993999302387238"/>
      </top>
      <bottom style="thin">
        <color theme="7" tint="-0.24993999302387238"/>
      </bottom>
    </border>
    <border>
      <left>
        <color indexed="63"/>
      </left>
      <right style="thin">
        <color rgb="FF003300"/>
      </right>
      <top>
        <color indexed="63"/>
      </top>
      <bottom style="thin">
        <color rgb="FF003300"/>
      </bottom>
    </border>
    <border>
      <left style="thin">
        <color rgb="FF003300"/>
      </left>
      <right>
        <color indexed="63"/>
      </right>
      <top>
        <color indexed="63"/>
      </top>
      <bottom style="thin">
        <color rgb="FF003300"/>
      </bottom>
    </border>
    <border>
      <left>
        <color indexed="63"/>
      </left>
      <right>
        <color indexed="63"/>
      </right>
      <top>
        <color indexed="63"/>
      </top>
      <bottom style="thin">
        <color rgb="FF003300"/>
      </bottom>
    </border>
    <border>
      <left style="thin">
        <color theme="7" tint="-0.24993999302387238"/>
      </left>
      <right style="hair">
        <color theme="7" tint="-0.24993999302387238"/>
      </right>
      <top style="hair">
        <color theme="7" tint="-0.24993999302387238"/>
      </top>
      <bottom style="thin">
        <color theme="7" tint="-0.24993999302387238"/>
      </bottom>
    </border>
    <border>
      <left style="hair">
        <color theme="7" tint="-0.24993999302387238"/>
      </left>
      <right style="hair">
        <color theme="7" tint="-0.24993999302387238"/>
      </right>
      <top style="hair">
        <color theme="7" tint="-0.24993999302387238"/>
      </top>
      <bottom style="thin">
        <color theme="7" tint="-0.24993999302387238"/>
      </bottom>
    </border>
    <border>
      <left style="thin">
        <color rgb="FF003300"/>
      </left>
      <right>
        <color indexed="63"/>
      </right>
      <top style="thin">
        <color rgb="FF003300"/>
      </top>
      <bottom style="thin">
        <color theme="7" tint="-0.24993999302387238"/>
      </bottom>
    </border>
    <border>
      <left>
        <color indexed="63"/>
      </left>
      <right>
        <color indexed="63"/>
      </right>
      <top style="thin">
        <color rgb="FF003300"/>
      </top>
      <bottom style="thin">
        <color theme="7" tint="-0.24993999302387238"/>
      </bottom>
    </border>
    <border>
      <left>
        <color indexed="63"/>
      </left>
      <right style="thin">
        <color rgb="FF003300"/>
      </right>
      <top style="thin">
        <color rgb="FF003300"/>
      </top>
      <bottom style="thin">
        <color theme="7" tint="-0.24993999302387238"/>
      </bottom>
    </border>
    <border>
      <left style="thin">
        <color theme="7" tint="-0.24993999302387238"/>
      </left>
      <right style="hair">
        <color theme="7" tint="-0.24993999302387238"/>
      </right>
      <top style="thin">
        <color theme="7" tint="-0.24993999302387238"/>
      </top>
      <bottom style="hair">
        <color theme="7" tint="-0.24993999302387238"/>
      </bottom>
    </border>
    <border>
      <left style="hair">
        <color theme="7" tint="-0.24993999302387238"/>
      </left>
      <right style="hair">
        <color theme="7" tint="-0.24993999302387238"/>
      </right>
      <top style="thin">
        <color theme="7" tint="-0.24993999302387238"/>
      </top>
      <bottom style="hair">
        <color theme="7" tint="-0.24993999302387238"/>
      </bottom>
    </border>
    <border>
      <left style="thin">
        <color theme="7" tint="-0.24993999302387238"/>
      </left>
      <right style="hair">
        <color theme="7" tint="-0.24993999302387238"/>
      </right>
      <top style="hair">
        <color theme="7" tint="-0.24993999302387238"/>
      </top>
      <bottom style="hair">
        <color theme="7" tint="-0.24993999302387238"/>
      </bottom>
    </border>
    <border>
      <left style="hair">
        <color theme="7" tint="-0.24993999302387238"/>
      </left>
      <right style="hair">
        <color theme="7" tint="-0.24993999302387238"/>
      </right>
      <top style="hair">
        <color theme="7" tint="-0.24993999302387238"/>
      </top>
      <bottom style="hair">
        <color theme="7" tint="-0.24993999302387238"/>
      </bottom>
    </border>
    <border>
      <left style="medium">
        <color theme="6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6" tint="-0.2499399930238723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indent="2"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167" fontId="68" fillId="0" borderId="0" xfId="0" applyNumberFormat="1" applyFont="1" applyFill="1" applyBorder="1" applyAlignment="1">
      <alignment horizontal="left" indent="1"/>
    </xf>
    <xf numFmtId="167" fontId="69" fillId="0" borderId="10" xfId="0" applyNumberFormat="1" applyFont="1" applyFill="1" applyBorder="1" applyAlignment="1">
      <alignment horizontal="left" indent="1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indent="1"/>
    </xf>
    <xf numFmtId="167" fontId="70" fillId="0" borderId="0" xfId="0" applyNumberFormat="1" applyFont="1" applyFill="1" applyBorder="1" applyAlignment="1">
      <alignment horizontal="left" indent="1"/>
    </xf>
    <xf numFmtId="0" fontId="6" fillId="33" borderId="0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2" fillId="34" borderId="0" xfId="0" applyFont="1" applyFill="1" applyBorder="1" applyAlignment="1">
      <alignment vertical="center"/>
    </xf>
    <xf numFmtId="0" fontId="73" fillId="33" borderId="0" xfId="0" applyFont="1" applyFill="1" applyBorder="1" applyAlignment="1">
      <alignment/>
    </xf>
    <xf numFmtId="0" fontId="74" fillId="33" borderId="0" xfId="0" applyFont="1" applyFill="1" applyBorder="1" applyAlignment="1">
      <alignment/>
    </xf>
    <xf numFmtId="0" fontId="75" fillId="0" borderId="0" xfId="0" applyFont="1" applyAlignment="1">
      <alignment/>
    </xf>
    <xf numFmtId="0" fontId="8" fillId="33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horizontal="left" vertical="center" indent="1"/>
    </xf>
    <xf numFmtId="0" fontId="76" fillId="0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horizontal="left" indent="1"/>
    </xf>
    <xf numFmtId="0" fontId="77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0" fontId="78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7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left" indent="1"/>
    </xf>
    <xf numFmtId="0" fontId="79" fillId="0" borderId="0" xfId="0" applyFont="1" applyFill="1" applyBorder="1" applyAlignment="1">
      <alignment horizontal="left" vertical="center" indent="1"/>
    </xf>
    <xf numFmtId="0" fontId="79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81" fillId="0" borderId="0" xfId="0" applyFont="1" applyFill="1" applyBorder="1" applyAlignment="1">
      <alignment horizontal="left" vertical="center" indent="1"/>
    </xf>
    <xf numFmtId="0" fontId="79" fillId="0" borderId="11" xfId="0" applyFont="1" applyFill="1" applyBorder="1" applyAlignment="1">
      <alignment/>
    </xf>
    <xf numFmtId="0" fontId="79" fillId="0" borderId="11" xfId="0" applyFont="1" applyFill="1" applyBorder="1" applyAlignment="1">
      <alignment horizontal="center"/>
    </xf>
    <xf numFmtId="167" fontId="79" fillId="0" borderId="12" xfId="0" applyNumberFormat="1" applyFont="1" applyFill="1" applyBorder="1" applyAlignment="1">
      <alignment horizontal="left" indent="1"/>
    </xf>
    <xf numFmtId="0" fontId="79" fillId="0" borderId="13" xfId="0" applyFont="1" applyFill="1" applyBorder="1" applyAlignment="1">
      <alignment/>
    </xf>
    <xf numFmtId="0" fontId="79" fillId="0" borderId="13" xfId="0" applyFont="1" applyFill="1" applyBorder="1" applyAlignment="1">
      <alignment horizontal="center"/>
    </xf>
    <xf numFmtId="167" fontId="79" fillId="0" borderId="14" xfId="0" applyNumberFormat="1" applyFont="1" applyFill="1" applyBorder="1" applyAlignment="1">
      <alignment horizontal="left" indent="1"/>
    </xf>
    <xf numFmtId="0" fontId="81" fillId="0" borderId="0" xfId="0" applyFont="1" applyFill="1" applyBorder="1" applyAlignment="1">
      <alignment/>
    </xf>
    <xf numFmtId="167" fontId="81" fillId="0" borderId="10" xfId="0" applyNumberFormat="1" applyFont="1" applyFill="1" applyBorder="1" applyAlignment="1">
      <alignment horizontal="left" indent="1"/>
    </xf>
    <xf numFmtId="0" fontId="79" fillId="0" borderId="15" xfId="0" applyFont="1" applyFill="1" applyBorder="1" applyAlignment="1">
      <alignment/>
    </xf>
    <xf numFmtId="0" fontId="79" fillId="0" borderId="15" xfId="0" applyFont="1" applyFill="1" applyBorder="1" applyAlignment="1">
      <alignment horizontal="center"/>
    </xf>
    <xf numFmtId="167" fontId="79" fillId="0" borderId="16" xfId="0" applyNumberFormat="1" applyFont="1" applyFill="1" applyBorder="1" applyAlignment="1">
      <alignment horizontal="left" indent="1"/>
    </xf>
    <xf numFmtId="0" fontId="80" fillId="0" borderId="0" xfId="0" applyFont="1" applyFill="1" applyBorder="1" applyAlignment="1">
      <alignment/>
    </xf>
    <xf numFmtId="0" fontId="80" fillId="0" borderId="0" xfId="0" applyFont="1" applyFill="1" applyBorder="1" applyAlignment="1">
      <alignment horizontal="center"/>
    </xf>
    <xf numFmtId="167" fontId="80" fillId="0" borderId="0" xfId="0" applyNumberFormat="1" applyFont="1" applyFill="1" applyBorder="1" applyAlignment="1">
      <alignment horizontal="left" indent="1"/>
    </xf>
    <xf numFmtId="167" fontId="81" fillId="0" borderId="17" xfId="0" applyNumberFormat="1" applyFont="1" applyFill="1" applyBorder="1" applyAlignment="1">
      <alignment horizontal="left" indent="1"/>
    </xf>
    <xf numFmtId="0" fontId="79" fillId="0" borderId="18" xfId="0" applyFont="1" applyFill="1" applyBorder="1" applyAlignment="1">
      <alignment horizontal="left" indent="1"/>
    </xf>
    <xf numFmtId="0" fontId="79" fillId="0" borderId="12" xfId="0" applyFont="1" applyFill="1" applyBorder="1" applyAlignment="1">
      <alignment horizontal="center"/>
    </xf>
    <xf numFmtId="0" fontId="79" fillId="0" borderId="19" xfId="0" applyFont="1" applyFill="1" applyBorder="1" applyAlignment="1">
      <alignment horizontal="left" indent="1"/>
    </xf>
    <xf numFmtId="0" fontId="79" fillId="0" borderId="16" xfId="0" applyFont="1" applyFill="1" applyBorder="1" applyAlignment="1">
      <alignment horizontal="center"/>
    </xf>
    <xf numFmtId="0" fontId="79" fillId="0" borderId="20" xfId="0" applyFont="1" applyFill="1" applyBorder="1" applyAlignment="1">
      <alignment horizontal="left" indent="1"/>
    </xf>
    <xf numFmtId="0" fontId="79" fillId="0" borderId="14" xfId="0" applyFont="1" applyFill="1" applyBorder="1" applyAlignment="1">
      <alignment horizontal="center"/>
    </xf>
    <xf numFmtId="0" fontId="81" fillId="0" borderId="21" xfId="0" applyFont="1" applyFill="1" applyBorder="1" applyAlignment="1">
      <alignment horizontal="left" indent="1"/>
    </xf>
    <xf numFmtId="0" fontId="81" fillId="0" borderId="10" xfId="0" applyFont="1" applyFill="1" applyBorder="1" applyAlignment="1">
      <alignment/>
    </xf>
    <xf numFmtId="0" fontId="79" fillId="0" borderId="22" xfId="0" applyFont="1" applyFill="1" applyBorder="1" applyAlignment="1">
      <alignment horizontal="left" indent="1"/>
    </xf>
    <xf numFmtId="0" fontId="79" fillId="0" borderId="23" xfId="0" applyFont="1" applyFill="1" applyBorder="1" applyAlignment="1">
      <alignment/>
    </xf>
    <xf numFmtId="167" fontId="79" fillId="0" borderId="23" xfId="0" applyNumberFormat="1" applyFont="1" applyFill="1" applyBorder="1" applyAlignment="1">
      <alignment horizontal="left" indent="1"/>
    </xf>
    <xf numFmtId="0" fontId="79" fillId="0" borderId="24" xfId="0" applyFont="1" applyFill="1" applyBorder="1" applyAlignment="1">
      <alignment horizontal="left" indent="1"/>
    </xf>
    <xf numFmtId="0" fontId="79" fillId="0" borderId="25" xfId="0" applyFont="1" applyFill="1" applyBorder="1" applyAlignment="1">
      <alignment/>
    </xf>
    <xf numFmtId="167" fontId="79" fillId="0" borderId="25" xfId="0" applyNumberFormat="1" applyFont="1" applyFill="1" applyBorder="1" applyAlignment="1">
      <alignment horizontal="left" indent="1"/>
    </xf>
    <xf numFmtId="0" fontId="79" fillId="0" borderId="26" xfId="0" applyFont="1" applyFill="1" applyBorder="1" applyAlignment="1">
      <alignment horizontal="left" indent="1"/>
    </xf>
    <xf numFmtId="0" fontId="79" fillId="0" borderId="27" xfId="0" applyFont="1" applyFill="1" applyBorder="1" applyAlignment="1">
      <alignment/>
    </xf>
    <xf numFmtId="167" fontId="79" fillId="0" borderId="27" xfId="0" applyNumberFormat="1" applyFont="1" applyFill="1" applyBorder="1" applyAlignment="1">
      <alignment horizontal="left" indent="1"/>
    </xf>
    <xf numFmtId="0" fontId="81" fillId="0" borderId="28" xfId="0" applyFont="1" applyFill="1" applyBorder="1" applyAlignment="1">
      <alignment horizontal="left" indent="1"/>
    </xf>
    <xf numFmtId="0" fontId="81" fillId="0" borderId="29" xfId="0" applyFont="1" applyFill="1" applyBorder="1" applyAlignment="1">
      <alignment/>
    </xf>
    <xf numFmtId="167" fontId="81" fillId="0" borderId="29" xfId="0" applyNumberFormat="1" applyFont="1" applyFill="1" applyBorder="1" applyAlignment="1">
      <alignment horizontal="left" indent="1"/>
    </xf>
    <xf numFmtId="0" fontId="79" fillId="0" borderId="12" xfId="0" applyFont="1" applyFill="1" applyBorder="1" applyAlignment="1">
      <alignment/>
    </xf>
    <xf numFmtId="0" fontId="79" fillId="0" borderId="16" xfId="0" applyFont="1" applyFill="1" applyBorder="1" applyAlignment="1">
      <alignment/>
    </xf>
    <xf numFmtId="0" fontId="82" fillId="0" borderId="0" xfId="0" applyFont="1" applyFill="1" applyBorder="1" applyAlignment="1">
      <alignment vertical="center"/>
    </xf>
    <xf numFmtId="0" fontId="16" fillId="0" borderId="0" xfId="0" applyFont="1" applyAlignment="1">
      <alignment/>
    </xf>
    <xf numFmtId="0" fontId="83" fillId="0" borderId="0" xfId="0" applyFont="1" applyFill="1" applyBorder="1" applyAlignment="1">
      <alignment horizontal="left" vertical="center" indent="1"/>
    </xf>
    <xf numFmtId="0" fontId="17" fillId="0" borderId="0" xfId="0" applyFont="1" applyAlignment="1">
      <alignment/>
    </xf>
    <xf numFmtId="0" fontId="18" fillId="35" borderId="30" xfId="0" applyFont="1" applyFill="1" applyBorder="1" applyAlignment="1">
      <alignment horizontal="left" vertical="center" indent="1"/>
    </xf>
    <xf numFmtId="0" fontId="84" fillId="0" borderId="18" xfId="0" applyFont="1" applyFill="1" applyBorder="1" applyAlignment="1">
      <alignment horizontal="left" indent="1"/>
    </xf>
    <xf numFmtId="172" fontId="84" fillId="0" borderId="31" xfId="0" applyNumberFormat="1" applyFont="1" applyFill="1" applyBorder="1" applyAlignment="1">
      <alignment horizontal="left" indent="1"/>
    </xf>
    <xf numFmtId="0" fontId="84" fillId="0" borderId="12" xfId="0" applyFont="1" applyFill="1" applyBorder="1" applyAlignment="1">
      <alignment horizontal="left" indent="1"/>
    </xf>
    <xf numFmtId="167" fontId="18" fillId="35" borderId="32" xfId="0" applyNumberFormat="1" applyFont="1" applyFill="1" applyBorder="1" applyAlignment="1">
      <alignment horizontal="left" vertical="center" indent="1"/>
    </xf>
    <xf numFmtId="0" fontId="84" fillId="0" borderId="19" xfId="0" applyFont="1" applyFill="1" applyBorder="1" applyAlignment="1">
      <alignment horizontal="left" indent="1"/>
    </xf>
    <xf numFmtId="172" fontId="84" fillId="0" borderId="33" xfId="0" applyNumberFormat="1" applyFont="1" applyFill="1" applyBorder="1" applyAlignment="1">
      <alignment horizontal="left" indent="1"/>
    </xf>
    <xf numFmtId="0" fontId="84" fillId="0" borderId="16" xfId="0" applyFont="1" applyFill="1" applyBorder="1" applyAlignment="1">
      <alignment horizontal="left" indent="1"/>
    </xf>
    <xf numFmtId="0" fontId="84" fillId="0" borderId="20" xfId="0" applyFont="1" applyFill="1" applyBorder="1" applyAlignment="1">
      <alignment horizontal="left" indent="1"/>
    </xf>
    <xf numFmtId="172" fontId="84" fillId="0" borderId="34" xfId="0" applyNumberFormat="1" applyFont="1" applyFill="1" applyBorder="1" applyAlignment="1">
      <alignment horizontal="left" indent="1"/>
    </xf>
    <xf numFmtId="0" fontId="84" fillId="0" borderId="14" xfId="0" applyFont="1" applyFill="1" applyBorder="1" applyAlignment="1">
      <alignment horizontal="left" indent="1"/>
    </xf>
    <xf numFmtId="167" fontId="18" fillId="35" borderId="35" xfId="0" applyNumberFormat="1" applyFont="1" applyFill="1" applyBorder="1" applyAlignment="1">
      <alignment horizontal="left" vertical="center" indent="1"/>
    </xf>
    <xf numFmtId="167" fontId="85" fillId="36" borderId="36" xfId="0" applyNumberFormat="1" applyFont="1" applyFill="1" applyBorder="1" applyAlignment="1">
      <alignment horizontal="left" vertical="center" indent="1"/>
    </xf>
    <xf numFmtId="0" fontId="82" fillId="37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2" fillId="36" borderId="0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/>
    </xf>
    <xf numFmtId="0" fontId="85" fillId="36" borderId="37" xfId="0" applyFont="1" applyFill="1" applyBorder="1" applyAlignment="1">
      <alignment horizontal="left" vertical="center" indent="1"/>
    </xf>
    <xf numFmtId="0" fontId="85" fillId="36" borderId="38" xfId="0" applyFont="1" applyFill="1" applyBorder="1" applyAlignment="1">
      <alignment horizontal="left" vertical="center" indent="1"/>
    </xf>
    <xf numFmtId="0" fontId="18" fillId="33" borderId="39" xfId="0" applyFont="1" applyFill="1" applyBorder="1" applyAlignment="1">
      <alignment horizontal="left" vertical="center" indent="1"/>
    </xf>
    <xf numFmtId="0" fontId="18" fillId="33" borderId="40" xfId="0" applyFont="1" applyFill="1" applyBorder="1" applyAlignment="1">
      <alignment horizontal="left" vertical="center" indent="1"/>
    </xf>
    <xf numFmtId="0" fontId="87" fillId="36" borderId="41" xfId="0" applyFont="1" applyFill="1" applyBorder="1" applyAlignment="1">
      <alignment horizontal="center" vertical="center"/>
    </xf>
    <xf numFmtId="0" fontId="87" fillId="36" borderId="42" xfId="0" applyFont="1" applyFill="1" applyBorder="1" applyAlignment="1">
      <alignment horizontal="center" vertical="center"/>
    </xf>
    <xf numFmtId="0" fontId="87" fillId="36" borderId="43" xfId="0" applyFont="1" applyFill="1" applyBorder="1" applyAlignment="1">
      <alignment horizontal="center" vertical="center"/>
    </xf>
    <xf numFmtId="0" fontId="18" fillId="33" borderId="44" xfId="0" applyFont="1" applyFill="1" applyBorder="1" applyAlignment="1">
      <alignment horizontal="left" vertical="center" indent="1"/>
    </xf>
    <xf numFmtId="0" fontId="18" fillId="33" borderId="45" xfId="0" applyFont="1" applyFill="1" applyBorder="1" applyAlignment="1">
      <alignment horizontal="left" vertical="center" indent="1"/>
    </xf>
    <xf numFmtId="0" fontId="18" fillId="33" borderId="46" xfId="0" applyFont="1" applyFill="1" applyBorder="1" applyAlignment="1">
      <alignment horizontal="left" vertical="center" indent="1"/>
    </xf>
    <xf numFmtId="0" fontId="18" fillId="33" borderId="47" xfId="0" applyFont="1" applyFill="1" applyBorder="1" applyAlignment="1">
      <alignment horizontal="left" vertical="center" indent="1"/>
    </xf>
    <xf numFmtId="0" fontId="87" fillId="36" borderId="48" xfId="0" applyFont="1" applyFill="1" applyBorder="1" applyAlignment="1">
      <alignment horizontal="center" vertical="center"/>
    </xf>
    <xf numFmtId="0" fontId="87" fillId="36" borderId="0" xfId="0" applyFont="1" applyFill="1" applyBorder="1" applyAlignment="1">
      <alignment horizontal="center" vertical="center"/>
    </xf>
    <xf numFmtId="0" fontId="87" fillId="36" borderId="49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A5050"/>
      <rgbColor rgb="0000FFFF"/>
      <rgbColor rgb="00800000"/>
      <rgbColor rgb="00008000"/>
      <rgbColor rgb="00000080"/>
      <rgbColor rgb="006B9046"/>
      <rgbColor rgb="00800080"/>
      <rgbColor rgb="00008080"/>
      <rgbColor rgb="00C0C0C0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F2E2"/>
      <rgbColor rgb="00FEF8E8"/>
      <rgbColor rgb="0099CCFF"/>
      <rgbColor rgb="00F14E05"/>
      <rgbColor rgb="00EAEAEA"/>
      <rgbColor rgb="00FFCC99"/>
      <rgbColor rgb="003366FF"/>
      <rgbColor rgb="0033CCCC"/>
      <rgbColor rgb="00DBEBCB"/>
      <rgbColor rgb="00FFCC00"/>
      <rgbColor rgb="00FF9900"/>
      <rgbColor rgb="00FF6600"/>
      <rgbColor rgb="00666699"/>
      <rgbColor rgb="00969696"/>
      <rgbColor rgb="00003366"/>
      <rgbColor rgb="0081A478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9</xdr:row>
      <xdr:rowOff>180975</xdr:rowOff>
    </xdr:from>
    <xdr:to>
      <xdr:col>10</xdr:col>
      <xdr:colOff>247650</xdr:colOff>
      <xdr:row>14</xdr:row>
      <xdr:rowOff>57150</xdr:rowOff>
    </xdr:to>
    <xdr:sp>
      <xdr:nvSpPr>
        <xdr:cNvPr id="1" name="Rectangular Callout 1"/>
        <xdr:cNvSpPr>
          <a:spLocks/>
        </xdr:cNvSpPr>
      </xdr:nvSpPr>
      <xdr:spPr>
        <a:xfrm>
          <a:off x="11830050" y="3152775"/>
          <a:ext cx="1095375" cy="876300"/>
        </a:xfrm>
        <a:prstGeom prst="wedgeRectCallout">
          <a:avLst>
            <a:gd name="adj1" fmla="val -63541"/>
            <a:gd name="adj2" fmla="val 25185"/>
          </a:avLst>
        </a:prstGeom>
        <a:solidFill>
          <a:srgbClr val="9C5252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Press TAB</a:t>
          </a:r>
          <a:r>
            <a:rPr lang="en-US" cap="none" sz="1100" b="0" i="0" u="none" baseline="0">
              <a:solidFill>
                <a:srgbClr val="FFFFFF"/>
              </a:solidFill>
            </a:rPr>
            <a:t> in the last row of the table to add more rows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B5:E55" comment="" totalsRowCount="1">
  <tableColumns count="4">
    <tableColumn id="1" name="Guests"/>
    <tableColumn id="2" name="Address Invitation Was Sent To"/>
    <tableColumn id="3" name="RSVP?"/>
    <tableColumn id="4" name="Number in Party" totalsRowFunction="sum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G5:I19" comment="" totalsRowCount="1">
  <tableColumns count="3">
    <tableColumn id="1" name="Food and Drinks"/>
    <tableColumn id="2" name="Ingredients"/>
    <tableColumn id="3" name="Cost Per Person" totalsRowFunction="sum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G25:I29" comment="" totalsRowCount="1">
  <tableColumns count="3">
    <tableColumn id="1" name="Music"/>
    <tableColumn id="2" name="Format"/>
    <tableColumn id="3" name="Cost" totalsRowFunction="sum"/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G34:I39" comment="" totalsRowCount="1">
  <tableColumns count="3">
    <tableColumn id="1" name="Decorations"/>
    <tableColumn id="2" name="Number"/>
    <tableColumn id="3" name="Cost" totalsRowFunction="sum"/>
  </tableColumns>
  <tableStyleInfo name="TableStyleMedium10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G44:I50" comment="" totalsRowCount="1">
  <tableColumns count="3">
    <tableColumn id="1" name="Other Supplies"/>
    <tableColumn id="2" name="Amount"/>
    <tableColumn id="3" name="Total Cost" totalsRowFunction="sum"/>
  </tableColumns>
  <tableStyleInfo name="TableStyleMedium10" showFirstColumn="0" showLastColumn="0" showRowStripes="1" showColumnStripes="0"/>
</table>
</file>

<file path=xl/tables/table6.xml><?xml version="1.0" encoding="utf-8"?>
<table xmlns="http://schemas.openxmlformats.org/spreadsheetml/2006/main" id="8" name="Table8" displayName="Table8" ref="G54:I57" comment="" totalsRowCount="1">
  <tableColumns count="3">
    <tableColumn id="1" name="Incidentals"/>
    <tableColumn id="2" name="Amount"/>
    <tableColumn id="3" name="Total Cost" totalsRowFunction="sum"/>
  </tableColumns>
  <tableStyleInfo name="TableStyleMedium10" showFirstColumn="0" showLastColumn="0" showRowStripes="1" showColumnStripes="0"/>
</table>
</file>

<file path=xl/tables/table7.xml><?xml version="1.0" encoding="utf-8"?>
<table xmlns="http://schemas.openxmlformats.org/spreadsheetml/2006/main" id="15" name="Table15" displayName="Table15" ref="B5:D10" comment="" totalsRowShown="0">
  <tableColumns count="3">
    <tableColumn id="1" name="Activity"/>
    <tableColumn id="3" name="Time"/>
    <tableColumn id="5" name="Notes"/>
  </tableColumns>
  <tableStyleInfo name="TableStyleDark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xecutive">
      <a:dk1>
        <a:sysClr val="windowText" lastClr="000000"/>
      </a:dk1>
      <a:lt1>
        <a:sysClr val="window" lastClr="FFFFFF"/>
      </a:lt1>
      <a:dk2>
        <a:srgbClr val="2F5897"/>
      </a:dk2>
      <a:lt2>
        <a:srgbClr val="E4E9EF"/>
      </a:lt2>
      <a:accent1>
        <a:srgbClr val="6076B4"/>
      </a:accent1>
      <a:accent2>
        <a:srgbClr val="9C5252"/>
      </a:accent2>
      <a:accent3>
        <a:srgbClr val="E68422"/>
      </a:accent3>
      <a:accent4>
        <a:srgbClr val="846648"/>
      </a:accent4>
      <a:accent5>
        <a:srgbClr val="63891F"/>
      </a:accent5>
      <a:accent6>
        <a:srgbClr val="758085"/>
      </a:accent6>
      <a:hlink>
        <a:srgbClr val="3399FF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2:L57"/>
  <sheetViews>
    <sheetView showGridLines="0" tabSelected="1" workbookViewId="0" topLeftCell="A1">
      <selection activeCell="B6" sqref="B6"/>
    </sheetView>
  </sheetViews>
  <sheetFormatPr defaultColWidth="9.140625" defaultRowHeight="12.75"/>
  <cols>
    <col min="1" max="1" width="4.00390625" style="2" customWidth="1"/>
    <col min="2" max="2" width="21.8515625" style="1" customWidth="1"/>
    <col min="3" max="3" width="37.28125" style="2" customWidth="1"/>
    <col min="4" max="4" width="14.57421875" style="6" customWidth="1"/>
    <col min="5" max="5" width="19.57421875" style="4" customWidth="1"/>
    <col min="6" max="6" width="3.140625" style="2" customWidth="1"/>
    <col min="7" max="7" width="28.421875" style="2" customWidth="1"/>
    <col min="8" max="8" width="21.00390625" style="2" customWidth="1"/>
    <col min="9" max="9" width="20.28125" style="2" customWidth="1"/>
    <col min="10" max="10" width="20.00390625" style="2" customWidth="1"/>
    <col min="11" max="16384" width="9.140625" style="2" customWidth="1"/>
  </cols>
  <sheetData>
    <row r="1" ht="17.25" customHeight="1"/>
    <row r="2" spans="2:10" ht="67.5" customHeight="1">
      <c r="B2" s="101" t="s">
        <v>68</v>
      </c>
      <c r="C2" s="101"/>
      <c r="D2" s="101"/>
      <c r="E2" s="101"/>
      <c r="F2" s="101"/>
      <c r="G2" s="101"/>
      <c r="H2" s="101"/>
      <c r="I2" s="101"/>
      <c r="J2" s="17"/>
    </row>
    <row r="3" spans="2:10" ht="33.75" customHeight="1">
      <c r="B3" s="98"/>
      <c r="C3" s="98"/>
      <c r="D3" s="98"/>
      <c r="E3" s="98"/>
      <c r="F3" s="98"/>
      <c r="G3" s="98"/>
      <c r="H3" s="98"/>
      <c r="I3" s="98"/>
      <c r="J3" s="17"/>
    </row>
    <row r="4" spans="2:10" s="3" customFormat="1" ht="33" customHeight="1">
      <c r="B4" s="99" t="s">
        <v>0</v>
      </c>
      <c r="C4" s="99"/>
      <c r="D4" s="99"/>
      <c r="E4" s="99"/>
      <c r="F4" s="21"/>
      <c r="G4" s="99" t="s">
        <v>43</v>
      </c>
      <c r="H4" s="99"/>
      <c r="I4" s="99"/>
      <c r="J4" s="14"/>
    </row>
    <row r="5" spans="2:12" s="1" customFormat="1" ht="19.5" customHeight="1">
      <c r="B5" s="22" t="s">
        <v>0</v>
      </c>
      <c r="C5" s="23" t="s">
        <v>22</v>
      </c>
      <c r="D5" s="22" t="s">
        <v>16</v>
      </c>
      <c r="E5" s="22" t="s">
        <v>18</v>
      </c>
      <c r="F5" s="24"/>
      <c r="G5" s="25" t="s">
        <v>19</v>
      </c>
      <c r="H5" s="26" t="s">
        <v>6</v>
      </c>
      <c r="I5" s="25" t="s">
        <v>37</v>
      </c>
      <c r="J5" s="12"/>
      <c r="L5" s="18" t="s">
        <v>23</v>
      </c>
    </row>
    <row r="6" spans="2:12" s="5" customFormat="1" ht="15.75">
      <c r="B6" s="37" t="s">
        <v>58</v>
      </c>
      <c r="C6" s="37"/>
      <c r="D6" s="37" t="s">
        <v>24</v>
      </c>
      <c r="E6" s="37">
        <f>IF(D6="No",0,"")</f>
        <v>0</v>
      </c>
      <c r="F6" s="24"/>
      <c r="G6" s="59" t="s">
        <v>32</v>
      </c>
      <c r="H6" s="79" t="s">
        <v>33</v>
      </c>
      <c r="I6" s="46">
        <v>0.39</v>
      </c>
      <c r="L6" s="19" t="s">
        <v>24</v>
      </c>
    </row>
    <row r="7" spans="2:12" s="5" customFormat="1" ht="15.75">
      <c r="B7" s="37" t="s">
        <v>59</v>
      </c>
      <c r="C7" s="37"/>
      <c r="D7" s="37" t="s">
        <v>23</v>
      </c>
      <c r="E7" s="37">
        <v>3</v>
      </c>
      <c r="F7" s="24"/>
      <c r="G7" s="61"/>
      <c r="H7" s="80" t="s">
        <v>34</v>
      </c>
      <c r="I7" s="54">
        <v>0.02</v>
      </c>
      <c r="L7" s="19"/>
    </row>
    <row r="8" spans="2:9" s="5" customFormat="1" ht="15.75">
      <c r="B8" s="37" t="s">
        <v>60</v>
      </c>
      <c r="C8" s="37"/>
      <c r="D8" s="37" t="s">
        <v>24</v>
      </c>
      <c r="E8" s="37">
        <f>IF(D8="No",0,"")</f>
        <v>0</v>
      </c>
      <c r="F8" s="24"/>
      <c r="G8" s="61"/>
      <c r="H8" s="80" t="s">
        <v>35</v>
      </c>
      <c r="I8" s="54">
        <v>0.4</v>
      </c>
    </row>
    <row r="9" spans="2:9" s="5" customFormat="1" ht="15.75">
      <c r="B9" s="37" t="s">
        <v>61</v>
      </c>
      <c r="C9" s="37"/>
      <c r="D9" s="37" t="s">
        <v>23</v>
      </c>
      <c r="E9" s="37">
        <v>3</v>
      </c>
      <c r="F9" s="24"/>
      <c r="G9" s="61" t="s">
        <v>42</v>
      </c>
      <c r="H9" s="80" t="s">
        <v>36</v>
      </c>
      <c r="I9" s="54">
        <v>1</v>
      </c>
    </row>
    <row r="10" spans="2:9" s="5" customFormat="1" ht="15.75">
      <c r="B10" s="37" t="s">
        <v>62</v>
      </c>
      <c r="C10" s="37"/>
      <c r="D10" s="37" t="s">
        <v>23</v>
      </c>
      <c r="E10" s="37">
        <v>4</v>
      </c>
      <c r="F10" s="24"/>
      <c r="G10" s="61" t="s">
        <v>38</v>
      </c>
      <c r="H10" s="80" t="s">
        <v>39</v>
      </c>
      <c r="I10" s="54">
        <v>0.38</v>
      </c>
    </row>
    <row r="11" spans="2:9" s="5" customFormat="1" ht="15.75">
      <c r="B11" s="37" t="s">
        <v>63</v>
      </c>
      <c r="C11" s="37"/>
      <c r="D11" s="37" t="s">
        <v>23</v>
      </c>
      <c r="E11" s="37">
        <v>7</v>
      </c>
      <c r="F11" s="24"/>
      <c r="G11" s="61" t="s">
        <v>40</v>
      </c>
      <c r="H11" s="80" t="s">
        <v>36</v>
      </c>
      <c r="I11" s="54">
        <v>0.87</v>
      </c>
    </row>
    <row r="12" spans="2:9" s="5" customFormat="1" ht="15.75">
      <c r="B12" s="37" t="s">
        <v>64</v>
      </c>
      <c r="C12" s="37"/>
      <c r="D12" s="37" t="s">
        <v>23</v>
      </c>
      <c r="E12" s="37">
        <v>2</v>
      </c>
      <c r="F12" s="24"/>
      <c r="G12" s="61" t="s">
        <v>41</v>
      </c>
      <c r="H12" s="80"/>
      <c r="I12" s="54">
        <v>1.34</v>
      </c>
    </row>
    <row r="13" spans="2:9" s="5" customFormat="1" ht="15.75">
      <c r="B13" s="37" t="s">
        <v>65</v>
      </c>
      <c r="C13" s="37"/>
      <c r="D13" s="37" t="s">
        <v>23</v>
      </c>
      <c r="E13" s="37">
        <v>5</v>
      </c>
      <c r="F13" s="24"/>
      <c r="G13" s="61"/>
      <c r="H13" s="80"/>
      <c r="I13" s="54"/>
    </row>
    <row r="14" spans="2:9" s="5" customFormat="1" ht="15.75">
      <c r="B14" s="37" t="s">
        <v>66</v>
      </c>
      <c r="C14" s="37"/>
      <c r="D14" s="37" t="s">
        <v>23</v>
      </c>
      <c r="E14" s="37">
        <v>4</v>
      </c>
      <c r="F14" s="24"/>
      <c r="G14" s="61"/>
      <c r="H14" s="80"/>
      <c r="I14" s="54"/>
    </row>
    <row r="15" spans="2:9" s="5" customFormat="1" ht="15.75">
      <c r="B15" s="37" t="s">
        <v>67</v>
      </c>
      <c r="C15" s="37"/>
      <c r="D15" s="37" t="s">
        <v>24</v>
      </c>
      <c r="E15" s="37">
        <f>IF(D15="No",0,"")</f>
        <v>0</v>
      </c>
      <c r="F15" s="24"/>
      <c r="G15" s="61"/>
      <c r="H15" s="80"/>
      <c r="I15" s="54"/>
    </row>
    <row r="16" spans="2:10" s="1" customFormat="1" ht="15.75">
      <c r="B16" s="38"/>
      <c r="C16" s="39"/>
      <c r="D16" s="37"/>
      <c r="E16" s="37">
        <f aca="true" t="shared" si="0" ref="E16:E54">IF(D16="No",0,"")</f>
      </c>
      <c r="F16" s="24"/>
      <c r="G16" s="61"/>
      <c r="H16" s="80"/>
      <c r="I16" s="54"/>
      <c r="J16" s="5"/>
    </row>
    <row r="17" spans="2:10" s="1" customFormat="1" ht="15.75">
      <c r="B17" s="40"/>
      <c r="C17" s="40"/>
      <c r="D17" s="37"/>
      <c r="E17" s="37">
        <f t="shared" si="0"/>
      </c>
      <c r="F17" s="24"/>
      <c r="G17" s="61"/>
      <c r="H17" s="80"/>
      <c r="I17" s="54"/>
      <c r="J17" s="5"/>
    </row>
    <row r="18" spans="2:9" s="5" customFormat="1" ht="15.75">
      <c r="B18" s="40"/>
      <c r="C18" s="40"/>
      <c r="D18" s="37"/>
      <c r="E18" s="37">
        <f t="shared" si="0"/>
      </c>
      <c r="F18" s="24"/>
      <c r="G18" s="61"/>
      <c r="H18" s="80"/>
      <c r="I18" s="54"/>
    </row>
    <row r="19" spans="2:9" s="5" customFormat="1" ht="16.5">
      <c r="B19" s="40"/>
      <c r="C19" s="40"/>
      <c r="D19" s="37"/>
      <c r="E19" s="37">
        <f t="shared" si="0"/>
      </c>
      <c r="F19" s="24"/>
      <c r="G19" s="65" t="s">
        <v>27</v>
      </c>
      <c r="H19" s="66"/>
      <c r="I19" s="51">
        <f>SUBTOTAL(109,I6:I18)</f>
        <v>4.4</v>
      </c>
    </row>
    <row r="20" spans="2:10" s="5" customFormat="1" ht="15.75">
      <c r="B20" s="40"/>
      <c r="C20" s="40"/>
      <c r="D20" s="37"/>
      <c r="E20" s="37">
        <f t="shared" si="0"/>
      </c>
      <c r="F20" s="24"/>
      <c r="G20" s="27"/>
      <c r="H20" s="28"/>
      <c r="I20" s="27"/>
      <c r="J20" s="13"/>
    </row>
    <row r="21" spans="2:10" s="1" customFormat="1" ht="15">
      <c r="B21" s="40"/>
      <c r="C21" s="40"/>
      <c r="D21" s="37"/>
      <c r="E21" s="37">
        <f t="shared" si="0"/>
      </c>
      <c r="F21" s="24"/>
      <c r="G21" s="27"/>
      <c r="H21" s="28"/>
      <c r="I21" s="27"/>
      <c r="J21" s="13"/>
    </row>
    <row r="22" spans="2:10" s="1" customFormat="1" ht="19.5" customHeight="1">
      <c r="B22" s="40"/>
      <c r="C22" s="40"/>
      <c r="D22" s="37"/>
      <c r="E22" s="37">
        <f t="shared" si="0"/>
      </c>
      <c r="F22" s="24"/>
      <c r="G22" s="102" t="s">
        <v>2</v>
      </c>
      <c r="H22" s="102"/>
      <c r="I22" s="102"/>
      <c r="J22" s="15"/>
    </row>
    <row r="23" spans="2:10" s="5" customFormat="1" ht="15.75" customHeight="1">
      <c r="B23" s="40"/>
      <c r="C23" s="40"/>
      <c r="D23" s="37"/>
      <c r="E23" s="37">
        <f t="shared" si="0"/>
      </c>
      <c r="F23" s="24"/>
      <c r="G23" s="102"/>
      <c r="H23" s="102"/>
      <c r="I23" s="102"/>
      <c r="J23" s="15"/>
    </row>
    <row r="24" spans="2:10" s="5" customFormat="1" ht="15.75" customHeight="1">
      <c r="B24" s="40"/>
      <c r="C24" s="40"/>
      <c r="D24" s="37"/>
      <c r="E24" s="37">
        <f t="shared" si="0"/>
      </c>
      <c r="F24" s="24"/>
      <c r="G24" s="102"/>
      <c r="H24" s="102"/>
      <c r="I24" s="102"/>
      <c r="J24" s="15"/>
    </row>
    <row r="25" spans="2:10" s="5" customFormat="1" ht="15.75">
      <c r="B25" s="40"/>
      <c r="C25" s="40"/>
      <c r="D25" s="37"/>
      <c r="E25" s="37">
        <f t="shared" si="0"/>
      </c>
      <c r="F25" s="24"/>
      <c r="G25" s="25" t="s">
        <v>2</v>
      </c>
      <c r="H25" s="29" t="s">
        <v>3</v>
      </c>
      <c r="I25" s="25" t="s">
        <v>31</v>
      </c>
      <c r="J25" s="12"/>
    </row>
    <row r="26" spans="2:10" s="5" customFormat="1" ht="15.75">
      <c r="B26" s="40"/>
      <c r="C26" s="40"/>
      <c r="D26" s="37"/>
      <c r="E26" s="37">
        <f t="shared" si="0"/>
      </c>
      <c r="F26" s="24"/>
      <c r="G26" s="67" t="s">
        <v>28</v>
      </c>
      <c r="H26" s="68" t="s">
        <v>29</v>
      </c>
      <c r="I26" s="69">
        <v>32.95</v>
      </c>
      <c r="J26" s="10"/>
    </row>
    <row r="27" spans="2:11" s="1" customFormat="1" ht="15">
      <c r="B27" s="40"/>
      <c r="C27" s="40"/>
      <c r="D27" s="37"/>
      <c r="E27" s="37">
        <f t="shared" si="0"/>
      </c>
      <c r="F27" s="24"/>
      <c r="G27" s="70" t="s">
        <v>5</v>
      </c>
      <c r="H27" s="71" t="s">
        <v>4</v>
      </c>
      <c r="I27" s="72">
        <v>12.95</v>
      </c>
      <c r="J27" s="10"/>
      <c r="K27" s="9"/>
    </row>
    <row r="28" spans="2:11" s="5" customFormat="1" ht="15.75">
      <c r="B28" s="40"/>
      <c r="C28" s="40"/>
      <c r="D28" s="37"/>
      <c r="E28" s="37">
        <f t="shared" si="0"/>
      </c>
      <c r="F28" s="24"/>
      <c r="G28" s="73" t="s">
        <v>30</v>
      </c>
      <c r="H28" s="74" t="s">
        <v>29</v>
      </c>
      <c r="I28" s="75">
        <v>12.54</v>
      </c>
      <c r="J28" s="10"/>
      <c r="K28" s="11"/>
    </row>
    <row r="29" spans="2:11" s="5" customFormat="1" ht="16.5">
      <c r="B29" s="40"/>
      <c r="C29" s="40"/>
      <c r="D29" s="37"/>
      <c r="E29" s="37">
        <f t="shared" si="0"/>
      </c>
      <c r="F29" s="24"/>
      <c r="G29" s="76" t="s">
        <v>27</v>
      </c>
      <c r="H29" s="77"/>
      <c r="I29" s="78">
        <f>SUBTOTAL(109,I26:I28)</f>
        <v>58.440000000000005</v>
      </c>
      <c r="K29" s="11"/>
    </row>
    <row r="30" spans="2:11" s="5" customFormat="1" ht="15.75">
      <c r="B30" s="40"/>
      <c r="C30" s="40"/>
      <c r="D30" s="37"/>
      <c r="E30" s="37">
        <f t="shared" si="0"/>
      </c>
      <c r="F30" s="24"/>
      <c r="G30" s="30"/>
      <c r="H30" s="30"/>
      <c r="I30" s="30"/>
      <c r="J30" s="7"/>
      <c r="K30" s="11"/>
    </row>
    <row r="31" spans="2:11" s="5" customFormat="1" ht="15.75" customHeight="1">
      <c r="B31" s="40"/>
      <c r="C31" s="40"/>
      <c r="D31" s="37"/>
      <c r="E31" s="37">
        <f t="shared" si="0"/>
      </c>
      <c r="F31" s="24"/>
      <c r="G31" s="99" t="s">
        <v>1</v>
      </c>
      <c r="H31" s="99"/>
      <c r="I31" s="99"/>
      <c r="J31" s="14"/>
      <c r="K31" s="11"/>
    </row>
    <row r="32" spans="2:11" s="5" customFormat="1" ht="15.75" customHeight="1">
      <c r="B32" s="40"/>
      <c r="C32" s="40"/>
      <c r="D32" s="37"/>
      <c r="E32" s="37">
        <f t="shared" si="0"/>
      </c>
      <c r="F32" s="24"/>
      <c r="G32" s="99"/>
      <c r="H32" s="99"/>
      <c r="I32" s="99"/>
      <c r="J32" s="14"/>
      <c r="K32" s="11"/>
    </row>
    <row r="33" spans="2:11" s="5" customFormat="1" ht="15.75" customHeight="1">
      <c r="B33" s="40"/>
      <c r="C33" s="40"/>
      <c r="D33" s="37"/>
      <c r="E33" s="37">
        <f t="shared" si="0"/>
      </c>
      <c r="F33" s="24"/>
      <c r="G33" s="99"/>
      <c r="H33" s="99"/>
      <c r="I33" s="99"/>
      <c r="J33" s="14"/>
      <c r="K33" s="11"/>
    </row>
    <row r="34" spans="2:11" s="5" customFormat="1" ht="15.75">
      <c r="B34" s="40"/>
      <c r="C34" s="40"/>
      <c r="D34" s="37"/>
      <c r="E34" s="37">
        <f t="shared" si="0"/>
      </c>
      <c r="F34" s="24"/>
      <c r="G34" s="25" t="s">
        <v>1</v>
      </c>
      <c r="H34" s="31" t="s">
        <v>7</v>
      </c>
      <c r="I34" s="25" t="s">
        <v>31</v>
      </c>
      <c r="J34" s="12"/>
      <c r="K34" s="11"/>
    </row>
    <row r="35" spans="2:11" s="5" customFormat="1" ht="15.75">
      <c r="B35" s="40"/>
      <c r="C35" s="40"/>
      <c r="D35" s="37"/>
      <c r="E35" s="37">
        <f t="shared" si="0"/>
      </c>
      <c r="F35" s="24"/>
      <c r="G35" s="59" t="s">
        <v>57</v>
      </c>
      <c r="H35" s="60">
        <v>10</v>
      </c>
      <c r="I35" s="46">
        <v>58</v>
      </c>
      <c r="K35" s="11"/>
    </row>
    <row r="36" spans="2:11" s="5" customFormat="1" ht="15.75">
      <c r="B36" s="40"/>
      <c r="C36" s="40"/>
      <c r="D36" s="37"/>
      <c r="E36" s="37">
        <f t="shared" si="0"/>
      </c>
      <c r="F36" s="24"/>
      <c r="G36" s="61" t="s">
        <v>55</v>
      </c>
      <c r="H36" s="62" t="s">
        <v>56</v>
      </c>
      <c r="I36" s="54">
        <v>1000</v>
      </c>
      <c r="K36" s="11"/>
    </row>
    <row r="37" spans="2:11" s="5" customFormat="1" ht="15.75">
      <c r="B37" s="40"/>
      <c r="C37" s="40"/>
      <c r="D37" s="37"/>
      <c r="E37" s="37">
        <f t="shared" si="0"/>
      </c>
      <c r="F37" s="24"/>
      <c r="G37" s="61" t="s">
        <v>1</v>
      </c>
      <c r="H37" s="62"/>
      <c r="I37" s="54">
        <v>218</v>
      </c>
      <c r="K37" s="11"/>
    </row>
    <row r="38" spans="2:11" s="5" customFormat="1" ht="15.75">
      <c r="B38" s="40"/>
      <c r="C38" s="40"/>
      <c r="D38" s="37"/>
      <c r="E38" s="37">
        <f t="shared" si="0"/>
      </c>
      <c r="F38" s="24"/>
      <c r="G38" s="63" t="s">
        <v>17</v>
      </c>
      <c r="H38" s="64">
        <v>12</v>
      </c>
      <c r="I38" s="49">
        <v>34.95</v>
      </c>
      <c r="K38" s="11"/>
    </row>
    <row r="39" spans="2:11" s="5" customFormat="1" ht="16.5">
      <c r="B39" s="40"/>
      <c r="C39" s="40"/>
      <c r="D39" s="37"/>
      <c r="E39" s="37">
        <f t="shared" si="0"/>
      </c>
      <c r="F39" s="24"/>
      <c r="G39" s="65" t="s">
        <v>27</v>
      </c>
      <c r="H39" s="66"/>
      <c r="I39" s="58">
        <f>SUBTOTAL(109,I35:I38)</f>
        <v>1310.95</v>
      </c>
      <c r="J39" s="8"/>
      <c r="K39" s="11"/>
    </row>
    <row r="40" spans="2:11" s="5" customFormat="1" ht="15.75">
      <c r="B40" s="40"/>
      <c r="C40" s="40"/>
      <c r="D40" s="37"/>
      <c r="E40" s="37">
        <f t="shared" si="0"/>
      </c>
      <c r="F40" s="24"/>
      <c r="G40" s="32"/>
      <c r="H40" s="32"/>
      <c r="I40" s="32"/>
      <c r="K40" s="11"/>
    </row>
    <row r="41" spans="2:11" s="1" customFormat="1" ht="15" customHeight="1">
      <c r="B41" s="40"/>
      <c r="C41" s="40"/>
      <c r="D41" s="37"/>
      <c r="E41" s="37">
        <f t="shared" si="0"/>
      </c>
      <c r="F41" s="24"/>
      <c r="G41" s="99" t="s">
        <v>20</v>
      </c>
      <c r="H41" s="99"/>
      <c r="I41" s="99"/>
      <c r="J41" s="14"/>
      <c r="K41" s="9"/>
    </row>
    <row r="42" spans="2:11" s="1" customFormat="1" ht="19.5" customHeight="1">
      <c r="B42" s="40"/>
      <c r="C42" s="40"/>
      <c r="D42" s="37"/>
      <c r="E42" s="37">
        <f t="shared" si="0"/>
      </c>
      <c r="F42" s="24"/>
      <c r="G42" s="99"/>
      <c r="H42" s="99"/>
      <c r="I42" s="99"/>
      <c r="J42" s="14"/>
      <c r="K42" s="9"/>
    </row>
    <row r="43" spans="2:11" s="5" customFormat="1" ht="15.75" customHeight="1">
      <c r="B43" s="40"/>
      <c r="C43" s="40"/>
      <c r="D43" s="37"/>
      <c r="E43" s="37">
        <f t="shared" si="0"/>
      </c>
      <c r="F43" s="24"/>
      <c r="G43" s="99"/>
      <c r="H43" s="99"/>
      <c r="I43" s="99"/>
      <c r="J43" s="14"/>
      <c r="K43" s="11"/>
    </row>
    <row r="44" spans="2:11" s="5" customFormat="1" ht="15.75">
      <c r="B44" s="40"/>
      <c r="C44" s="40"/>
      <c r="D44" s="37"/>
      <c r="E44" s="37">
        <f t="shared" si="0"/>
      </c>
      <c r="F44" s="24"/>
      <c r="G44" s="26" t="s">
        <v>20</v>
      </c>
      <c r="H44" s="33" t="s">
        <v>45</v>
      </c>
      <c r="I44" s="25" t="s">
        <v>46</v>
      </c>
      <c r="J44" s="10"/>
      <c r="K44" s="11"/>
    </row>
    <row r="45" spans="2:11" s="5" customFormat="1" ht="15.75">
      <c r="B45" s="40"/>
      <c r="C45" s="40"/>
      <c r="D45" s="37"/>
      <c r="E45" s="37">
        <f t="shared" si="0"/>
      </c>
      <c r="F45" s="24"/>
      <c r="G45" s="44" t="s">
        <v>13</v>
      </c>
      <c r="H45" s="45"/>
      <c r="I45" s="46">
        <v>12.54</v>
      </c>
      <c r="K45" s="11"/>
    </row>
    <row r="46" spans="2:11" s="5" customFormat="1" ht="15.75">
      <c r="B46" s="40"/>
      <c r="C46" s="40"/>
      <c r="D46" s="37"/>
      <c r="E46" s="37">
        <f t="shared" si="0"/>
      </c>
      <c r="F46" s="24"/>
      <c r="G46" s="52" t="s">
        <v>14</v>
      </c>
      <c r="H46" s="53"/>
      <c r="I46" s="54">
        <v>20.66</v>
      </c>
      <c r="K46" s="11"/>
    </row>
    <row r="47" spans="2:11" s="5" customFormat="1" ht="15.75">
      <c r="B47" s="40"/>
      <c r="C47" s="40"/>
      <c r="D47" s="37"/>
      <c r="E47" s="37">
        <f t="shared" si="0"/>
      </c>
      <c r="F47" s="24"/>
      <c r="G47" s="52" t="s">
        <v>15</v>
      </c>
      <c r="H47" s="53"/>
      <c r="I47" s="54">
        <v>15.48</v>
      </c>
      <c r="K47" s="11"/>
    </row>
    <row r="48" spans="2:11" s="5" customFormat="1" ht="15.75">
      <c r="B48" s="40"/>
      <c r="C48" s="40"/>
      <c r="D48" s="37"/>
      <c r="E48" s="37">
        <f t="shared" si="0"/>
      </c>
      <c r="F48" s="24"/>
      <c r="G48" s="47" t="s">
        <v>44</v>
      </c>
      <c r="H48" s="48"/>
      <c r="I48" s="49">
        <v>16.47</v>
      </c>
      <c r="K48" s="11"/>
    </row>
    <row r="49" spans="2:11" s="5" customFormat="1" ht="15.75">
      <c r="B49" s="40"/>
      <c r="C49" s="40"/>
      <c r="D49" s="37"/>
      <c r="E49" s="37">
        <f t="shared" si="0"/>
      </c>
      <c r="F49" s="24"/>
      <c r="G49" s="55"/>
      <c r="H49" s="56"/>
      <c r="I49" s="57"/>
      <c r="K49" s="11"/>
    </row>
    <row r="50" spans="2:11" s="5" customFormat="1" ht="16.5">
      <c r="B50" s="40"/>
      <c r="C50" s="40"/>
      <c r="D50" s="37"/>
      <c r="E50" s="37">
        <f t="shared" si="0"/>
      </c>
      <c r="F50" s="24"/>
      <c r="G50" s="50" t="s">
        <v>27</v>
      </c>
      <c r="H50" s="50"/>
      <c r="I50" s="58">
        <f>SUBTOTAL(109,I45:I49)</f>
        <v>65.15</v>
      </c>
      <c r="J50" s="8"/>
      <c r="K50" s="11"/>
    </row>
    <row r="51" spans="2:11" s="5" customFormat="1" ht="15.75" customHeight="1">
      <c r="B51" s="40"/>
      <c r="C51" s="40"/>
      <c r="D51" s="37"/>
      <c r="E51" s="37">
        <f t="shared" si="0"/>
      </c>
      <c r="F51" s="24"/>
      <c r="G51" s="100" t="s">
        <v>8</v>
      </c>
      <c r="H51" s="100"/>
      <c r="I51" s="100"/>
      <c r="J51" s="16"/>
      <c r="K51" s="11"/>
    </row>
    <row r="52" spans="2:11" s="1" customFormat="1" ht="19.5" customHeight="1">
      <c r="B52" s="41"/>
      <c r="C52" s="41"/>
      <c r="D52" s="37"/>
      <c r="E52" s="37">
        <f t="shared" si="0"/>
      </c>
      <c r="F52" s="24"/>
      <c r="G52" s="100"/>
      <c r="H52" s="100"/>
      <c r="I52" s="100"/>
      <c r="J52" s="16"/>
      <c r="K52" s="9"/>
    </row>
    <row r="53" spans="2:11" s="1" customFormat="1" ht="16.5" customHeight="1">
      <c r="B53" s="39"/>
      <c r="C53" s="39"/>
      <c r="D53" s="37"/>
      <c r="E53" s="37">
        <f t="shared" si="0"/>
      </c>
      <c r="F53" s="24"/>
      <c r="G53" s="100"/>
      <c r="H53" s="100"/>
      <c r="I53" s="100"/>
      <c r="J53" s="16"/>
      <c r="K53" s="9"/>
    </row>
    <row r="54" spans="2:11" s="5" customFormat="1" ht="15.75">
      <c r="B54" s="42"/>
      <c r="C54" s="42"/>
      <c r="D54" s="37"/>
      <c r="E54" s="37">
        <f t="shared" si="0"/>
      </c>
      <c r="F54" s="24"/>
      <c r="G54" s="26" t="s">
        <v>8</v>
      </c>
      <c r="H54" s="33" t="s">
        <v>45</v>
      </c>
      <c r="I54" s="25" t="s">
        <v>46</v>
      </c>
      <c r="J54" s="10"/>
      <c r="K54" s="11"/>
    </row>
    <row r="55" spans="2:11" s="5" customFormat="1" ht="15.75">
      <c r="B55" s="43" t="s">
        <v>27</v>
      </c>
      <c r="C55" s="43"/>
      <c r="D55" s="43"/>
      <c r="E55" s="43">
        <f>SUBTOTAL(109,E6:E54)</f>
        <v>28</v>
      </c>
      <c r="F55" s="24"/>
      <c r="G55" s="44" t="s">
        <v>9</v>
      </c>
      <c r="H55" s="45">
        <v>50</v>
      </c>
      <c r="I55" s="46">
        <v>50</v>
      </c>
      <c r="K55" s="11"/>
    </row>
    <row r="56" spans="2:11" s="5" customFormat="1" ht="15.75">
      <c r="B56" s="34"/>
      <c r="C56" s="34"/>
      <c r="D56" s="35"/>
      <c r="E56" s="36"/>
      <c r="F56" s="24"/>
      <c r="G56" s="47"/>
      <c r="H56" s="48"/>
      <c r="I56" s="49"/>
      <c r="K56" s="11"/>
    </row>
    <row r="57" spans="2:11" s="5" customFormat="1" ht="16.5">
      <c r="B57" s="34"/>
      <c r="C57" s="34"/>
      <c r="D57" s="35"/>
      <c r="E57" s="36"/>
      <c r="F57" s="24"/>
      <c r="G57" s="50" t="s">
        <v>27</v>
      </c>
      <c r="H57" s="50"/>
      <c r="I57" s="51">
        <f>SUBTOTAL(109,I55:I56)</f>
        <v>50</v>
      </c>
      <c r="K57" s="11"/>
    </row>
  </sheetData>
  <sheetProtection/>
  <mergeCells count="7">
    <mergeCell ref="G41:I43"/>
    <mergeCell ref="G51:I53"/>
    <mergeCell ref="B2:I2"/>
    <mergeCell ref="B4:E4"/>
    <mergeCell ref="G4:I4"/>
    <mergeCell ref="G31:I33"/>
    <mergeCell ref="G22:I24"/>
  </mergeCells>
  <dataValidations count="1">
    <dataValidation type="list" allowBlank="1" showInputMessage="1" showErrorMessage="1" sqref="D6:D54">
      <formula1>Yes</formula1>
    </dataValidation>
  </dataValidations>
  <printOptions/>
  <pageMargins left="0.7" right="0.7" top="1" bottom="1" header="0.5" footer="0.5"/>
  <pageSetup horizontalDpi="600" verticalDpi="600" orientation="portrait" r:id="rId8"/>
  <drawing r:id="rId7"/>
  <tableParts>
    <tablePart r:id="rId2"/>
    <tablePart r:id="rId3"/>
    <tablePart r:id="rId4"/>
    <tablePart r:id="rId5"/>
    <tablePart r:id="rId1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I33"/>
  <sheetViews>
    <sheetView showGridLines="0" zoomScalePageLayoutView="0" workbookViewId="0" topLeftCell="A1">
      <selection activeCell="B6" sqref="B6"/>
    </sheetView>
  </sheetViews>
  <sheetFormatPr defaultColWidth="9.140625" defaultRowHeight="12.75"/>
  <cols>
    <col min="2" max="2" width="23.00390625" style="0" customWidth="1"/>
    <col min="3" max="3" width="16.140625" style="0" customWidth="1"/>
    <col min="4" max="4" width="32.140625" style="0" customWidth="1"/>
    <col min="6" max="6" width="23.28125" style="0" customWidth="1"/>
    <col min="7" max="7" width="4.57421875" style="0" customWidth="1"/>
    <col min="8" max="8" width="16.00390625" style="0" customWidth="1"/>
  </cols>
  <sheetData>
    <row r="2" spans="2:9" ht="57.75" customHeight="1">
      <c r="B2" s="101" t="s">
        <v>68</v>
      </c>
      <c r="C2" s="101"/>
      <c r="D2" s="101"/>
      <c r="E2" s="101"/>
      <c r="F2" s="101"/>
      <c r="G2" s="101"/>
      <c r="H2" s="101"/>
      <c r="I2" s="81"/>
    </row>
    <row r="4" spans="2:8" ht="42.75" customHeight="1">
      <c r="B4" s="114" t="s">
        <v>21</v>
      </c>
      <c r="C4" s="115"/>
      <c r="D4" s="116"/>
      <c r="E4" s="82"/>
      <c r="F4" s="107" t="s">
        <v>26</v>
      </c>
      <c r="G4" s="108"/>
      <c r="H4" s="109"/>
    </row>
    <row r="5" spans="2:8" ht="19.5" customHeight="1">
      <c r="B5" s="83" t="s">
        <v>12</v>
      </c>
      <c r="C5" s="83" t="s">
        <v>10</v>
      </c>
      <c r="D5" s="83" t="s">
        <v>11</v>
      </c>
      <c r="E5" s="84"/>
      <c r="F5" s="110" t="str">
        <f>'Diwali Event Budget'!B5</f>
        <v>Guests</v>
      </c>
      <c r="G5" s="111"/>
      <c r="H5" s="85">
        <f>'Diwali Event Budget'!E55</f>
        <v>28</v>
      </c>
    </row>
    <row r="6" spans="2:8" ht="19.5" customHeight="1">
      <c r="B6" s="86" t="s">
        <v>48</v>
      </c>
      <c r="C6" s="87" t="s">
        <v>47</v>
      </c>
      <c r="D6" s="88" t="s">
        <v>49</v>
      </c>
      <c r="E6" s="84"/>
      <c r="F6" s="112" t="str">
        <f>'Diwali Event Budget'!G25</f>
        <v>Music</v>
      </c>
      <c r="G6" s="113"/>
      <c r="H6" s="89">
        <f>'Diwali Event Budget'!I29</f>
        <v>58.440000000000005</v>
      </c>
    </row>
    <row r="7" spans="2:8" ht="19.5" customHeight="1">
      <c r="B7" s="90" t="s">
        <v>50</v>
      </c>
      <c r="C7" s="91">
        <v>0.7916666666666666</v>
      </c>
      <c r="D7" s="92"/>
      <c r="E7" s="84"/>
      <c r="F7" s="112" t="str">
        <f>'Diwali Event Budget'!G34</f>
        <v>Decorations</v>
      </c>
      <c r="G7" s="113"/>
      <c r="H7" s="89">
        <f>'Diwali Event Budget'!I39</f>
        <v>1310.95</v>
      </c>
    </row>
    <row r="8" spans="2:8" ht="19.5" customHeight="1">
      <c r="B8" s="90" t="s">
        <v>51</v>
      </c>
      <c r="C8" s="91">
        <v>0.8125</v>
      </c>
      <c r="D8" s="92" t="s">
        <v>53</v>
      </c>
      <c r="E8" s="84"/>
      <c r="F8" s="112" t="str">
        <f>'Diwali Event Budget'!G5</f>
        <v>Food and Drinks</v>
      </c>
      <c r="G8" s="113"/>
      <c r="H8" s="89">
        <f>'Diwali Event Budget'!I19*H5</f>
        <v>123.20000000000002</v>
      </c>
    </row>
    <row r="9" spans="2:8" ht="19.5" customHeight="1">
      <c r="B9" s="93" t="s">
        <v>52</v>
      </c>
      <c r="C9" s="94">
        <v>0.8333333333333334</v>
      </c>
      <c r="D9" s="95" t="s">
        <v>54</v>
      </c>
      <c r="E9" s="84"/>
      <c r="F9" s="112" t="str">
        <f>'Diwali Event Budget'!G44</f>
        <v>Other Supplies</v>
      </c>
      <c r="G9" s="113"/>
      <c r="H9" s="89">
        <f>'Diwali Event Budget'!I50</f>
        <v>65.15</v>
      </c>
    </row>
    <row r="10" spans="2:8" ht="19.5" customHeight="1">
      <c r="B10" s="93"/>
      <c r="C10" s="94"/>
      <c r="D10" s="95"/>
      <c r="E10" s="84"/>
      <c r="F10" s="105" t="str">
        <f>'Diwali Event Budget'!G54</f>
        <v>Incidentals</v>
      </c>
      <c r="G10" s="106"/>
      <c r="H10" s="96">
        <f>'Diwali Event Budget'!I57</f>
        <v>50</v>
      </c>
    </row>
    <row r="11" spans="2:8" ht="19.5" customHeight="1">
      <c r="B11" s="84"/>
      <c r="C11" s="84"/>
      <c r="D11" s="84"/>
      <c r="E11" s="84"/>
      <c r="F11" s="103" t="s">
        <v>25</v>
      </c>
      <c r="G11" s="104"/>
      <c r="H11" s="97">
        <f>SUM(H6:H10)</f>
        <v>1607.7400000000002</v>
      </c>
    </row>
    <row r="12" spans="1:8" ht="19.5" customHeight="1">
      <c r="A12" s="84"/>
      <c r="B12" s="84"/>
      <c r="C12" s="84"/>
      <c r="D12" s="84"/>
      <c r="F12" s="20"/>
      <c r="G12" s="20"/>
      <c r="H12" s="20"/>
    </row>
    <row r="13" spans="1:8" ht="19.5" customHeight="1">
      <c r="A13" s="84"/>
      <c r="B13" s="84"/>
      <c r="C13" s="84"/>
      <c r="D13" s="84"/>
      <c r="F13" s="20"/>
      <c r="G13" s="20"/>
      <c r="H13" s="20"/>
    </row>
    <row r="14" spans="1:8" ht="19.5" customHeight="1">
      <c r="A14" s="84"/>
      <c r="B14" s="84"/>
      <c r="C14" s="84"/>
      <c r="D14" s="84"/>
      <c r="F14" s="20"/>
      <c r="G14" s="20"/>
      <c r="H14" s="20"/>
    </row>
    <row r="15" spans="1:8" ht="19.5" customHeight="1">
      <c r="A15" s="84"/>
      <c r="B15" s="84"/>
      <c r="C15" s="84"/>
      <c r="D15" s="84"/>
      <c r="F15" s="20"/>
      <c r="G15" s="20"/>
      <c r="H15" s="20"/>
    </row>
    <row r="16" spans="1:8" ht="19.5" customHeight="1">
      <c r="A16" s="84"/>
      <c r="B16" s="84"/>
      <c r="C16" s="84"/>
      <c r="D16" s="84"/>
      <c r="F16" s="20"/>
      <c r="G16" s="20"/>
      <c r="H16" s="20"/>
    </row>
    <row r="17" spans="1:8" ht="19.5" customHeight="1">
      <c r="A17" s="84"/>
      <c r="B17" s="84"/>
      <c r="C17" s="84"/>
      <c r="D17" s="84"/>
      <c r="F17" s="20"/>
      <c r="G17" s="20"/>
      <c r="H17" s="20"/>
    </row>
    <row r="18" spans="1:8" ht="19.5" customHeight="1">
      <c r="A18" s="84"/>
      <c r="B18" s="84"/>
      <c r="C18" s="84"/>
      <c r="D18" s="84"/>
      <c r="F18" s="20"/>
      <c r="G18" s="20"/>
      <c r="H18" s="20"/>
    </row>
    <row r="19" spans="1:8" ht="19.5" customHeight="1">
      <c r="A19" s="84"/>
      <c r="B19" s="84"/>
      <c r="C19" s="84"/>
      <c r="D19" s="84"/>
      <c r="F19" s="20"/>
      <c r="G19" s="20"/>
      <c r="H19" s="20"/>
    </row>
    <row r="20" spans="1:8" ht="19.5" customHeight="1">
      <c r="A20" s="84"/>
      <c r="B20" s="84"/>
      <c r="C20" s="84"/>
      <c r="D20" s="84"/>
      <c r="F20" s="20"/>
      <c r="G20" s="20"/>
      <c r="H20" s="20"/>
    </row>
    <row r="21" spans="1:8" ht="19.5" customHeight="1">
      <c r="A21" s="84"/>
      <c r="B21" s="84"/>
      <c r="C21" s="84"/>
      <c r="D21" s="84"/>
      <c r="F21" s="20"/>
      <c r="G21" s="20"/>
      <c r="H21" s="20"/>
    </row>
    <row r="22" spans="1:8" ht="19.5" customHeight="1">
      <c r="A22" s="84"/>
      <c r="B22" s="84"/>
      <c r="C22" s="84"/>
      <c r="D22" s="84"/>
      <c r="F22" s="20"/>
      <c r="G22" s="20"/>
      <c r="H22" s="20"/>
    </row>
    <row r="23" spans="1:8" ht="19.5" customHeight="1">
      <c r="A23" s="84"/>
      <c r="B23" s="84"/>
      <c r="C23" s="84"/>
      <c r="D23" s="84"/>
      <c r="F23" s="20"/>
      <c r="G23" s="20"/>
      <c r="H23" s="20"/>
    </row>
    <row r="24" spans="1:8" ht="19.5" customHeight="1">
      <c r="A24" s="84"/>
      <c r="B24" s="84"/>
      <c r="C24" s="84"/>
      <c r="D24" s="84"/>
      <c r="F24" s="20"/>
      <c r="G24" s="20"/>
      <c r="H24" s="20"/>
    </row>
    <row r="25" spans="1:4" ht="19.5" customHeight="1">
      <c r="A25" s="84"/>
      <c r="B25" s="84"/>
      <c r="C25" s="84"/>
      <c r="D25" s="84"/>
    </row>
    <row r="26" spans="1:4" ht="19.5" customHeight="1">
      <c r="A26" s="84"/>
      <c r="B26" s="84"/>
      <c r="C26" s="84"/>
      <c r="D26" s="84"/>
    </row>
    <row r="27" spans="1:4" ht="19.5" customHeight="1">
      <c r="A27" s="84"/>
      <c r="B27" s="84"/>
      <c r="C27" s="84"/>
      <c r="D27" s="84"/>
    </row>
    <row r="28" spans="1:4" ht="19.5" customHeight="1">
      <c r="A28" s="84"/>
      <c r="B28" s="84"/>
      <c r="C28" s="84"/>
      <c r="D28" s="84"/>
    </row>
    <row r="29" spans="1:4" ht="19.5" customHeight="1">
      <c r="A29" s="84"/>
      <c r="B29" s="84"/>
      <c r="C29" s="84"/>
      <c r="D29" s="84"/>
    </row>
    <row r="30" spans="1:4" ht="19.5" customHeight="1">
      <c r="A30" s="84"/>
      <c r="B30" s="84"/>
      <c r="C30" s="84"/>
      <c r="D30" s="84"/>
    </row>
    <row r="31" spans="1:4" ht="19.5" customHeight="1">
      <c r="A31" s="84"/>
      <c r="B31" s="84"/>
      <c r="C31" s="84"/>
      <c r="D31" s="84"/>
    </row>
    <row r="32" spans="1:4" ht="19.5" customHeight="1">
      <c r="A32" s="84"/>
      <c r="B32" s="84"/>
      <c r="C32" s="84"/>
      <c r="D32" s="84"/>
    </row>
    <row r="33" spans="1:4" ht="19.5" customHeight="1">
      <c r="A33" s="84"/>
      <c r="B33" s="84"/>
      <c r="C33" s="84"/>
      <c r="D33" s="84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10">
    <mergeCell ref="B2:H2"/>
    <mergeCell ref="F11:G11"/>
    <mergeCell ref="F10:G10"/>
    <mergeCell ref="F4:H4"/>
    <mergeCell ref="F5:G5"/>
    <mergeCell ref="F6:G6"/>
    <mergeCell ref="F7:G7"/>
    <mergeCell ref="F8:G8"/>
    <mergeCell ref="B4:D4"/>
    <mergeCell ref="F9:G9"/>
  </mergeCells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Devang</cp:lastModifiedBy>
  <cp:lastPrinted>2015-08-08T09:04:38Z</cp:lastPrinted>
  <dcterms:created xsi:type="dcterms:W3CDTF">2000-11-21T01:11:33Z</dcterms:created>
  <dcterms:modified xsi:type="dcterms:W3CDTF">2016-08-08T17:06:24Z</dcterms:modified>
  <cp:category/>
  <cp:version/>
  <cp:contentType/>
  <cp:contentStatus/>
</cp:coreProperties>
</file>