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430" windowHeight="12360" activeTab="1"/>
  </bookViews>
  <sheets>
    <sheet name="TOTAL EQUITY" sheetId="3" r:id="rId1"/>
    <sheet name="EQUITY RECONCILIATION" sheetId="1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<sst xmlns="http://schemas.openxmlformats.org/spreadsheetml/2006/main" count="31" uniqueCount="26">
  <si>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[Company Name]</t>
  </si>
  <si>
    <t>Equity Reconciliation</t>
  </si>
  <si>
    <t>[Date]</t>
  </si>
  <si>
    <t>Consolidated Statement of Shareholder Equity</t>
  </si>
  <si>
    <t>Common stock A</t>
  </si>
  <si>
    <t>Common stock B</t>
  </si>
  <si>
    <t>Preferred stock</t>
  </si>
  <si>
    <t>Number of shares</t>
  </si>
  <si>
    <t>Par value &amp; capital in excess of par</t>
  </si>
  <si>
    <t>Total stock</t>
  </si>
  <si>
    <t>Stock balance: Beginning of period</t>
  </si>
  <si>
    <t>Shares issued</t>
  </si>
  <si>
    <t>Shares repurchased</t>
  </si>
  <si>
    <t>Balance: End of period</t>
  </si>
  <si>
    <t>Average price of shares issued</t>
  </si>
  <si>
    <t>Average price of shares repurchased</t>
  </si>
  <si>
    <t>Retained earnings balance: Beginning of period</t>
  </si>
  <si>
    <t>Dividends paid</t>
  </si>
  <si>
    <t>Net earnings (loss)</t>
  </si>
  <si>
    <t>Beginning of period</t>
  </si>
  <si>
    <t>End of period</t>
  </si>
  <si>
    <t>Change</t>
  </si>
  <si>
    <t>Stock</t>
  </si>
  <si>
    <t>Retained earnings</t>
  </si>
  <si>
    <t>Total equity</t>
  </si>
  <si>
    <t>EQUITY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</si>
</sst>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m/d/yy"/>
    <numFmt numFmtId="165" formatCode="#,##0;[Red]#,##0"/>
    <numFmt numFmtId="166" formatCode="&quot;$&quot;#,##0.00"/>
    <numFmt numFmtId="167" formatCode="&quot;$&quot;#,##0"/>
  </numFmts>
  <fonts count="21">
    <font>
      <sz val="10"/>
      <color theme="1" tint="0.14996999502182007"/>
      <name val="Corbel"/>
      <family val="2"/>
      <scheme val="minor"/>
    </font>
    <font>
      <sz val="10"/>
      <name val="Arial"/>
      <family val="2"/>
    </font>
    <font>
      <b/>
      <sz val="11"/>
      <color theme="3"/>
      <name val="Corbel"/>
      <family val="2"/>
      <scheme val="minor"/>
    </font>
    <font>
      <b/>
      <sz val="10"/>
      <name val="Arial"/>
      <family val="2"/>
    </font>
    <font>
      <sz val="22"/>
      <color theme="1" tint="0.24995000660419464"/>
      <name val="Century Gothic"/>
      <family val="2"/>
      <scheme val="major"/>
    </font>
    <font>
      <sz val="12"/>
      <color theme="1" tint="0.24995000660419464"/>
      <name val="Century Gothic"/>
      <family val="2"/>
      <scheme val="major"/>
    </font>
    <font>
      <sz val="10"/>
      <name val="Corbel"/>
      <family val="2"/>
      <scheme val="minor"/>
    </font>
    <font>
      <i/>
      <sz val="9"/>
      <name val="Corbel"/>
      <family val="2"/>
      <scheme val="minor"/>
    </font>
    <font>
      <b/>
      <sz val="12"/>
      <color theme="1" tint="0.24995000660419464"/>
      <name val="Century Gothic"/>
      <family val="2"/>
      <scheme val="major"/>
    </font>
    <font>
      <sz val="10"/>
      <color indexed="9"/>
      <name val="Corbel"/>
      <family val="2"/>
      <scheme val="minor"/>
    </font>
    <font>
      <b/>
      <sz val="14"/>
      <color theme="0"/>
      <name val="Century Gothic"/>
      <family val="2"/>
      <scheme val="major"/>
    </font>
    <font>
      <sz val="11"/>
      <name val="Corbel"/>
      <family val="2"/>
      <scheme val="minor"/>
    </font>
    <font>
      <i/>
      <sz val="11"/>
      <name val="Corbel"/>
      <family val="2"/>
      <scheme val="minor"/>
    </font>
    <font>
      <b/>
      <sz val="11"/>
      <name val="Corbel"/>
      <family val="2"/>
      <scheme val="minor"/>
    </font>
    <font>
      <b/>
      <sz val="11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14"/>
      <color theme="1" tint="0.24995000660419464"/>
      <name val="Century Gothic"/>
      <family val="2"/>
      <scheme val="major"/>
    </font>
    <font>
      <sz val="9"/>
      <color theme="1"/>
      <name val="Corbel"/>
      <family val="2"/>
    </font>
    <font>
      <sz val="9"/>
      <color theme="1" tint="0.5"/>
      <name val="+mn-cs"/>
      <family val="2"/>
    </font>
    <font>
      <sz val="9"/>
      <color theme="1" tint="0.5"/>
      <name val="Corbel"/>
      <family val="2"/>
    </font>
    <font>
      <sz val="10"/>
      <color theme="1"/>
      <name val="Corbe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1" tint="0.49998000264167786"/>
      </bottom>
    </border>
    <border>
      <left/>
      <right style="thin">
        <color theme="1" tint="0.24995000660419464"/>
      </right>
      <top/>
      <bottom/>
    </border>
    <border>
      <left style="thin">
        <color theme="1" tint="0.14993999898433685"/>
      </left>
      <right style="thin">
        <color theme="1" tint="0.14993999898433685"/>
      </right>
      <top style="thin">
        <color theme="1" tint="0.14993999898433685"/>
      </top>
      <bottom/>
    </border>
    <border>
      <left style="thin">
        <color theme="1" tint="0.24995000660419464"/>
      </left>
      <right/>
      <top/>
      <bottom/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/>
    </border>
    <border>
      <left style="thin">
        <color theme="1" tint="0.14996999502182007"/>
      </left>
      <right style="thin">
        <color theme="1" tint="0.14996999502182007"/>
      </right>
      <top/>
      <bottom/>
    </border>
    <border>
      <left style="thin">
        <color theme="1" tint="0.14996999502182007"/>
      </left>
      <right style="thin">
        <color theme="1" tint="0.14996999502182007"/>
      </right>
      <top/>
      <bottom style="thin">
        <color theme="1" tint="0.14996999502182007"/>
      </bottom>
    </border>
    <border>
      <left style="thin">
        <color theme="1" tint="0.14996999502182007"/>
      </left>
      <right/>
      <top/>
      <bottom/>
    </border>
    <border>
      <left style="thin">
        <color theme="1" tint="0.14996999502182007"/>
      </left>
      <right style="thin">
        <color theme="1" tint="0.14996999502182007"/>
      </right>
      <top style="thin">
        <color theme="1" tint="0.14996999502182007"/>
      </top>
      <bottom style="thin">
        <color theme="1" tint="0.14996999502182007"/>
      </bottom>
    </border>
    <border>
      <left style="thin">
        <color theme="1" tint="0.24995000660419464"/>
      </left>
      <right/>
      <top/>
      <bottom style="thin">
        <color theme="1" tint="0.24995000660419464"/>
      </bottom>
    </border>
    <border>
      <left style="thin">
        <color theme="1" tint="0.14996999502182007"/>
      </left>
      <right/>
      <top/>
      <bottom style="thin">
        <color theme="1" tint="0.24995000660419464"/>
      </bottom>
    </border>
    <border>
      <left/>
      <right/>
      <top/>
      <bottom style="thin">
        <color theme="1" tint="0.24995000660419464"/>
      </bottom>
    </border>
    <border>
      <left/>
      <right style="thin">
        <color theme="1" tint="0.24995000660419464"/>
      </right>
      <top/>
      <bottom style="thin">
        <color theme="1" tint="0.24995000660419464"/>
      </bottom>
    </border>
    <border>
      <left style="thin">
        <color theme="1" tint="0.14993999898433685"/>
      </left>
      <right style="thin">
        <color theme="1" tint="0.14993999898433685"/>
      </right>
      <top style="thin">
        <color theme="1" tint="0.14993999898433685"/>
      </top>
      <bottom style="double">
        <color theme="1" tint="0.14993999898433685"/>
      </bottom>
    </border>
    <border>
      <left style="thin">
        <color theme="1" tint="0.24995000660419464"/>
      </left>
      <right style="thin">
        <color theme="1" tint="0.14993999898433685"/>
      </right>
      <top/>
      <bottom/>
    </border>
    <border>
      <left style="thin">
        <color theme="1" tint="0.24995000660419464"/>
      </left>
      <right/>
      <top/>
      <bottom style="thin"/>
    </border>
    <border>
      <left/>
      <right/>
      <top style="medium">
        <color theme="1" tint="0.49998000264167786"/>
      </top>
      <bottom/>
    </border>
    <border>
      <left style="thin">
        <color theme="1" tint="0.14993999898433685"/>
      </left>
      <right style="thin">
        <color theme="1" tint="0.14993999898433685"/>
      </right>
      <top/>
      <bottom style="thin">
        <color theme="1" tint="0.14993999898433685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8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Fill="1"/>
    <xf numFmtId="0" fontId="0" fillId="0" borderId="0" xfId="0" applyFill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8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4" xfId="0" applyFont="1" applyFill="1" applyBorder="1"/>
    <xf numFmtId="38" fontId="11" fillId="0" borderId="5" xfId="0" applyNumberFormat="1" applyFont="1" applyFill="1" applyBorder="1" applyAlignment="1">
      <alignment horizontal="right"/>
    </xf>
    <xf numFmtId="6" fontId="11" fillId="0" borderId="5" xfId="0" applyNumberFormat="1" applyFont="1" applyFill="1" applyBorder="1" applyAlignment="1">
      <alignment horizontal="right"/>
    </xf>
    <xf numFmtId="38" fontId="11" fillId="0" borderId="6" xfId="0" applyNumberFormat="1" applyFont="1" applyFill="1" applyBorder="1" applyAlignment="1">
      <alignment horizontal="right"/>
    </xf>
    <xf numFmtId="38" fontId="11" fillId="0" borderId="7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/>
    <xf numFmtId="3" fontId="12" fillId="0" borderId="0" xfId="0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8" fontId="12" fillId="0" borderId="0" xfId="0" applyNumberFormat="1" applyFont="1" applyFill="1" applyBorder="1" applyAlignment="1">
      <alignment horizontal="right"/>
    </xf>
    <xf numFmtId="8" fontId="12" fillId="0" borderId="2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left"/>
    </xf>
    <xf numFmtId="38" fontId="13" fillId="2" borderId="0" xfId="0" applyNumberFormat="1" applyFont="1" applyFill="1" applyBorder="1" applyAlignment="1">
      <alignment horizontal="right"/>
    </xf>
    <xf numFmtId="38" fontId="13" fillId="2" borderId="2" xfId="0" applyNumberFormat="1" applyFont="1" applyFill="1" applyBorder="1" applyAlignment="1">
      <alignment horizontal="right"/>
    </xf>
    <xf numFmtId="38" fontId="12" fillId="0" borderId="8" xfId="0" applyNumberFormat="1" applyFont="1" applyFill="1" applyBorder="1" applyAlignment="1">
      <alignment horizontal="right"/>
    </xf>
    <xf numFmtId="167" fontId="11" fillId="0" borderId="5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 quotePrefix="1">
      <alignment horizontal="right"/>
    </xf>
    <xf numFmtId="38" fontId="13" fillId="0" borderId="0" xfId="0" applyNumberFormat="1" applyFont="1" applyFill="1" applyBorder="1" applyAlignment="1" quotePrefix="1">
      <alignment horizontal="right"/>
    </xf>
    <xf numFmtId="165" fontId="13" fillId="0" borderId="0" xfId="0" applyNumberFormat="1" applyFont="1" applyFill="1" applyBorder="1" applyAlignment="1" quotePrefix="1">
      <alignment horizontal="right"/>
    </xf>
    <xf numFmtId="38" fontId="13" fillId="0" borderId="8" xfId="0" applyNumberFormat="1" applyFont="1" applyFill="1" applyBorder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38" fontId="13" fillId="0" borderId="2" xfId="0" applyNumberFormat="1" applyFont="1" applyFill="1" applyBorder="1" applyAlignment="1">
      <alignment horizontal="right"/>
    </xf>
    <xf numFmtId="38" fontId="11" fillId="0" borderId="9" xfId="0" applyNumberFormat="1" applyFont="1" applyFill="1" applyBorder="1" applyAlignment="1">
      <alignment horizontal="center"/>
    </xf>
    <xf numFmtId="6" fontId="11" fillId="0" borderId="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indent="1"/>
    </xf>
    <xf numFmtId="6" fontId="12" fillId="0" borderId="11" xfId="0" applyNumberFormat="1" applyFont="1" applyFill="1" applyBorder="1" applyAlignment="1">
      <alignment horizontal="right"/>
    </xf>
    <xf numFmtId="6" fontId="12" fillId="0" borderId="12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167" fontId="13" fillId="3" borderId="14" xfId="0" applyNumberFormat="1" applyFont="1" applyFill="1" applyBorder="1" applyAlignment="1">
      <alignment horizontal="right"/>
    </xf>
    <xf numFmtId="6" fontId="13" fillId="3" borderId="14" xfId="0" applyNumberFormat="1" applyFont="1" applyFill="1" applyBorder="1" applyAlignment="1">
      <alignment horizontal="right"/>
    </xf>
    <xf numFmtId="38" fontId="13" fillId="3" borderId="9" xfId="0" applyNumberFormat="1" applyFont="1" applyFill="1" applyBorder="1" applyAlignment="1">
      <alignment horizontal="right"/>
    </xf>
    <xf numFmtId="166" fontId="13" fillId="3" borderId="6" xfId="0" applyNumberFormat="1" applyFont="1" applyFill="1" applyBorder="1" applyAlignment="1">
      <alignment horizontal="right"/>
    </xf>
    <xf numFmtId="8" fontId="13" fillId="3" borderId="6" xfId="0" applyNumberFormat="1" applyFont="1" applyFill="1" applyBorder="1" applyAlignment="1">
      <alignment horizontal="right"/>
    </xf>
    <xf numFmtId="6" fontId="13" fillId="3" borderId="5" xfId="0" applyNumberFormat="1" applyFont="1" applyFill="1" applyBorder="1" applyAlignment="1">
      <alignment horizontal="right"/>
    </xf>
    <xf numFmtId="38" fontId="13" fillId="3" borderId="6" xfId="0" applyNumberFormat="1" applyFont="1" applyFill="1" applyBorder="1" applyAlignment="1">
      <alignment horizontal="right"/>
    </xf>
    <xf numFmtId="38" fontId="13" fillId="3" borderId="7" xfId="0" applyNumberFormat="1" applyFont="1" applyFill="1" applyBorder="1" applyAlignment="1">
      <alignment horizontal="right"/>
    </xf>
    <xf numFmtId="8" fontId="14" fillId="0" borderId="2" xfId="0" applyNumberFormat="1" applyFont="1" applyFill="1" applyBorder="1" applyAlignment="1">
      <alignment horizontal="center" vertical="center"/>
    </xf>
    <xf numFmtId="0" fontId="9" fillId="4" borderId="15" xfId="0" applyNumberFormat="1" applyFont="1" applyFill="1" applyBorder="1" applyAlignment="1">
      <alignment horizontal="left"/>
    </xf>
    <xf numFmtId="0" fontId="9" fillId="4" borderId="16" xfId="0" applyFont="1" applyFill="1" applyBorder="1"/>
    <xf numFmtId="0" fontId="2" fillId="4" borderId="12" xfId="23" applyNumberFormat="1" applyFill="1" applyBorder="1" applyAlignment="1">
      <alignment horizontal="left" vertical="center"/>
    </xf>
    <xf numFmtId="0" fontId="2" fillId="4" borderId="13" xfId="23" applyNumberFormat="1" applyFill="1" applyBorder="1" applyAlignment="1">
      <alignment horizontal="left" vertical="center"/>
    </xf>
    <xf numFmtId="0" fontId="15" fillId="4" borderId="4" xfId="23" applyNumberFormat="1" applyFont="1" applyFill="1" applyBorder="1" applyAlignment="1">
      <alignment horizontal="left" vertical="center"/>
    </xf>
    <xf numFmtId="0" fontId="16" fillId="0" borderId="17" xfId="21" applyFont="1" applyFill="1" applyBorder="1" applyAlignment="1">
      <alignment horizontal="center" vertical="center"/>
    </xf>
    <xf numFmtId="0" fontId="4" fillId="0" borderId="1" xfId="20" applyFill="1" applyAlignment="1">
      <alignment horizontal="center" vertical="center"/>
    </xf>
    <xf numFmtId="38" fontId="1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0" fillId="5" borderId="19" xfId="21" applyFont="1" applyFill="1" applyBorder="1" applyAlignment="1">
      <alignment horizontal="center" vertical="center"/>
    </xf>
    <xf numFmtId="0" fontId="10" fillId="5" borderId="0" xfId="21" applyFont="1" applyFill="1" applyBorder="1" applyAlignment="1">
      <alignment horizontal="center" vertical="center"/>
    </xf>
    <xf numFmtId="0" fontId="10" fillId="5" borderId="20" xfId="21" applyFont="1" applyFill="1" applyBorder="1" applyAlignment="1">
      <alignment horizontal="center" vertical="center"/>
    </xf>
    <xf numFmtId="14" fontId="5" fillId="0" borderId="0" xfId="22" applyNumberFormat="1" applyFill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orbel"/>
                <a:ea typeface="Corbel"/>
                <a:cs typeface="Corbel"/>
              </a:rPr>
              <a:t>TOTAL EQUITY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'EQUITY RECONCILIATION'!$B$26</c:f>
              <c:strCache>
                <c:ptCount val="1"/>
                <c:pt idx="0">
                  <c:v>Stock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'EQUITY RECONCILIATION'!$C$25:$D$25</c:f>
              <c:strCache/>
            </c:strRef>
          </c:cat>
          <c:val>
            <c:numRef>
              <c:f>'EQUITY RECONCILIATION'!$C$26:$D$26</c:f>
              <c:numCache/>
            </c:numRef>
          </c:val>
        </c:ser>
        <c:ser>
          <c:idx val="1"/>
          <c:order val="1"/>
          <c:tx>
            <c:strRef>
              <c:f>'EQUITY RECONCILIATION'!$B$27</c:f>
              <c:strCache>
                <c:ptCount val="1"/>
                <c:pt idx="0">
                  <c:v>Retained earnings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'EQUITY RECONCILIATION'!$C$25:$D$25</c:f>
              <c:strCache/>
            </c:strRef>
          </c:cat>
          <c:val>
            <c:numRef>
              <c:f>'EQUITY RECONCILIATION'!$C$27:$D$27</c:f>
              <c:numCache/>
            </c:numRef>
          </c:val>
        </c:ser>
        <c:axId val="39293900"/>
        <c:axId val="18100781"/>
      </c:area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2939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Corbel"/>
              <a:cs typeface="Corbe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6"/>
  </sheetPr>
  <sheetViews>
    <sheetView workbookViewId="0" zoomScale="207" zoomToFit="1"/>
  </sheetViews>
  <pageMargins left="0.7" right="0.7" top="0.75" bottom="0.75" header="0.3" footer="0.3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2638425"/>
    <xdr:graphicFrame macro="">
      <xdr:nvGraphicFramePr>
        <xdr:cNvPr id="2" name="Chart 1" descr="Area chart showing stock and retained earnings from beginning of period to end of period." title="Total equity chart"/>
        <xdr:cNvGraphicFramePr/>
      </xdr:nvGraphicFramePr>
      <xdr:xfrm>
        <a:off x="0" y="0"/>
        <a:ext cx="8686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4</xdr:row>
      <xdr:rowOff>28575</xdr:rowOff>
    </xdr:from>
    <xdr:ext cx="3790950" cy="171450"/>
    <xdr:sp macro="" textlink="">
      <xdr:nvSpPr>
        <xdr:cNvPr id="2" name="TextBox 1"/>
        <xdr:cNvSpPr txBox="1"/>
      </xdr:nvSpPr>
      <xdr:spPr>
        <a:xfrm>
          <a:off x="142875" y="1314450"/>
          <a:ext cx="3790950" cy="171450"/>
        </a:xfrm>
        <a:prstGeom prst="rect">
          <a:avLst/>
        </a:prstGeom>
        <a:ln w="635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900"/>
            <a:t>Yellow cells are calculated for you. You do not need to enter anything in them.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-AccountLedger">
  <a:themeElements>
    <a:clrScheme name="Clarity">
      <a:dk1>
        <a:srgbClr val="292934"/>
      </a:dk1>
      <a:lt1>
        <a:sysClr val="window" lastClr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Grade book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I30"/>
  <sheetViews>
    <sheetView showGridLines="0" tabSelected="1" workbookViewId="0" topLeftCell="A1">
      <selection activeCell="C11" sqref="C11"/>
    </sheetView>
  </sheetViews>
  <sheetFormatPr defaultColWidth="9.140625" defaultRowHeight="15" customHeight="1"/>
  <cols>
    <col min="1" max="1" width="1.7109375" style="0" customWidth="1"/>
    <col min="2" max="2" width="44.7109375" style="0" bestFit="1" customWidth="1"/>
    <col min="3" max="3" width="18.7109375" style="0" customWidth="1"/>
    <col min="4" max="8" width="17.421875" style="0" customWidth="1"/>
    <col min="9" max="9" width="16.28125" style="0" customWidth="1"/>
  </cols>
  <sheetData>
    <row r="1" spans="1:9" ht="9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42.75" customHeight="1" thickBot="1">
      <c r="A2" s="2"/>
      <c r="B2" s="52" t="s">
        <v>0</v>
      </c>
      <c r="C2" s="52"/>
      <c r="D2" s="52"/>
      <c r="E2" s="52"/>
      <c r="F2" s="52"/>
      <c r="G2" s="52"/>
      <c r="H2" s="52"/>
      <c r="I2" s="52"/>
    </row>
    <row r="3" spans="1:9" ht="25.5" customHeight="1">
      <c r="A3" s="2"/>
      <c r="B3" s="51" t="s">
        <v>1</v>
      </c>
      <c r="C3" s="51"/>
      <c r="D3" s="51"/>
      <c r="E3" s="51"/>
      <c r="F3" s="51"/>
      <c r="G3" s="51"/>
      <c r="H3" s="51"/>
      <c r="I3" s="51"/>
    </row>
    <row r="4" spans="1:9" ht="23.25" customHeight="1">
      <c r="A4" s="2"/>
      <c r="B4" s="58" t="s">
        <v>2</v>
      </c>
      <c r="C4" s="58"/>
      <c r="D4" s="58"/>
      <c r="E4" s="58"/>
      <c r="F4" s="58"/>
      <c r="G4" s="58"/>
      <c r="H4" s="58"/>
      <c r="I4" s="58"/>
    </row>
    <row r="5" spans="1:9" ht="5.25" customHeight="1">
      <c r="A5" s="2"/>
      <c r="B5" s="3"/>
      <c r="C5" s="4"/>
      <c r="D5" s="4"/>
      <c r="E5" s="4"/>
      <c r="F5" s="4"/>
      <c r="G5" s="4"/>
      <c r="H5" s="4"/>
      <c r="I5" s="5"/>
    </row>
    <row r="6" spans="1:9" ht="12.75">
      <c r="A6" s="2"/>
      <c r="B6" s="8"/>
      <c r="C6" s="1"/>
      <c r="D6" s="1"/>
      <c r="E6" s="1"/>
      <c r="F6" s="1"/>
      <c r="G6" s="1"/>
      <c r="H6" s="1"/>
      <c r="I6" s="1"/>
    </row>
    <row r="7" spans="2:9" ht="24" customHeight="1">
      <c r="B7" s="55" t="s">
        <v>25</v>
      </c>
      <c r="C7" s="56"/>
      <c r="D7" s="56"/>
      <c r="E7" s="56"/>
      <c r="F7" s="56"/>
      <c r="G7" s="56"/>
      <c r="H7" s="56"/>
      <c r="I7" s="57"/>
    </row>
    <row r="8" spans="2:9" ht="27" customHeight="1">
      <c r="B8" s="50" t="s">
        <v>3</v>
      </c>
      <c r="C8" s="48"/>
      <c r="D8" s="48"/>
      <c r="E8" s="48"/>
      <c r="F8" s="48"/>
      <c r="G8" s="48"/>
      <c r="H8" s="48"/>
      <c r="I8" s="49"/>
    </row>
    <row r="9" spans="2:9" ht="18" customHeight="1">
      <c r="B9" s="46"/>
      <c r="C9" s="53" t="s">
        <v>4</v>
      </c>
      <c r="D9" s="54"/>
      <c r="E9" s="53" t="s">
        <v>5</v>
      </c>
      <c r="F9" s="54"/>
      <c r="G9" s="53" t="s">
        <v>6</v>
      </c>
      <c r="H9" s="54"/>
      <c r="I9" s="6"/>
    </row>
    <row r="10" spans="2:9" ht="25.5">
      <c r="B10" s="47"/>
      <c r="C10" s="7" t="s">
        <v>7</v>
      </c>
      <c r="D10" s="7" t="s">
        <v>8</v>
      </c>
      <c r="E10" s="7" t="s">
        <v>7</v>
      </c>
      <c r="F10" s="7" t="s">
        <v>8</v>
      </c>
      <c r="G10" s="7" t="s">
        <v>7</v>
      </c>
      <c r="H10" s="7" t="s">
        <v>8</v>
      </c>
      <c r="I10" s="45" t="s">
        <v>9</v>
      </c>
    </row>
    <row r="11" spans="2:9" ht="15" customHeight="1">
      <c r="B11" s="9" t="s">
        <v>10</v>
      </c>
      <c r="C11" s="10">
        <v>2100000</v>
      </c>
      <c r="D11" s="11">
        <v>4500000</v>
      </c>
      <c r="E11" s="10">
        <v>0</v>
      </c>
      <c r="F11" s="11">
        <v>0</v>
      </c>
      <c r="G11" s="10">
        <v>200000</v>
      </c>
      <c r="H11" s="11">
        <v>500000</v>
      </c>
      <c r="I11" s="42">
        <f>D11+F11+H11+C19</f>
        <v>7000000</v>
      </c>
    </row>
    <row r="12" spans="2:9" ht="15" customHeight="1">
      <c r="B12" s="9" t="s">
        <v>11</v>
      </c>
      <c r="C12" s="12">
        <v>500000</v>
      </c>
      <c r="D12" s="12">
        <v>1500000</v>
      </c>
      <c r="E12" s="12">
        <v>0</v>
      </c>
      <c r="F12" s="12">
        <v>0</v>
      </c>
      <c r="G12" s="12">
        <v>0</v>
      </c>
      <c r="H12" s="12">
        <v>0</v>
      </c>
      <c r="I12" s="43">
        <f>D12+F12+H12</f>
        <v>1500000</v>
      </c>
    </row>
    <row r="13" spans="2:9" ht="15" customHeight="1">
      <c r="B13" s="9" t="s">
        <v>12</v>
      </c>
      <c r="C13" s="13">
        <v>-50000</v>
      </c>
      <c r="D13" s="13">
        <v>-90000</v>
      </c>
      <c r="E13" s="13">
        <v>0</v>
      </c>
      <c r="F13" s="13">
        <v>0</v>
      </c>
      <c r="G13" s="13">
        <v>0</v>
      </c>
      <c r="H13" s="13">
        <v>0</v>
      </c>
      <c r="I13" s="44">
        <f>D13+F13+H13</f>
        <v>-90000</v>
      </c>
    </row>
    <row r="14" spans="2:9" ht="15" customHeight="1">
      <c r="B14" s="14" t="s">
        <v>13</v>
      </c>
      <c r="C14" s="39">
        <f>SUM(C11:C13)</f>
        <v>2550000</v>
      </c>
      <c r="D14" s="39">
        <f aca="true" t="shared" si="0" ref="D14:I14">SUM(D11:D13)</f>
        <v>5910000</v>
      </c>
      <c r="E14" s="39">
        <f t="shared" si="0"/>
        <v>0</v>
      </c>
      <c r="F14" s="39">
        <f t="shared" si="0"/>
        <v>0</v>
      </c>
      <c r="G14" s="39">
        <f t="shared" si="0"/>
        <v>200000</v>
      </c>
      <c r="H14" s="39">
        <f t="shared" si="0"/>
        <v>500000</v>
      </c>
      <c r="I14" s="39">
        <f t="shared" si="0"/>
        <v>8410000</v>
      </c>
    </row>
    <row r="15" spans="2:9" ht="15" customHeight="1">
      <c r="B15" s="14"/>
      <c r="C15" s="15"/>
      <c r="D15" s="16"/>
      <c r="E15" s="17"/>
      <c r="F15" s="18"/>
      <c r="G15" s="17"/>
      <c r="H15" s="18"/>
      <c r="I15" s="19"/>
    </row>
    <row r="16" spans="2:9" ht="15" customHeight="1">
      <c r="B16" s="20" t="s">
        <v>14</v>
      </c>
      <c r="C16" s="40">
        <f>IF(C12=0,"N/A",D12/C12)</f>
        <v>3</v>
      </c>
      <c r="D16" s="21"/>
      <c r="E16" s="41" t="str">
        <f>IF(E12=0,"N/A",F12/E12)</f>
        <v>N/A</v>
      </c>
      <c r="F16" s="21"/>
      <c r="G16" s="41" t="str">
        <f>IF(G12=0,"N/A",H12/G12)</f>
        <v>N/A</v>
      </c>
      <c r="H16" s="21"/>
      <c r="I16" s="22"/>
    </row>
    <row r="17" spans="2:9" ht="15" customHeight="1">
      <c r="B17" s="20" t="s">
        <v>15</v>
      </c>
      <c r="C17" s="40">
        <f>IF(C13=0,"N/A",D13/C13)</f>
        <v>1.8</v>
      </c>
      <c r="D17" s="21"/>
      <c r="E17" s="41" t="str">
        <f>IF(E13=0,"N/A",F13/E13)</f>
        <v>N/A</v>
      </c>
      <c r="F17" s="21"/>
      <c r="G17" s="41" t="str">
        <f>IF(G13=0,"N/A",H13/G13)</f>
        <v>N/A</v>
      </c>
      <c r="H17" s="21"/>
      <c r="I17" s="22"/>
    </row>
    <row r="18" spans="2:9" ht="15" customHeight="1">
      <c r="B18" s="14"/>
      <c r="C18" s="23"/>
      <c r="D18" s="16"/>
      <c r="E18" s="17"/>
      <c r="F18" s="18"/>
      <c r="G18" s="17"/>
      <c r="H18" s="18"/>
      <c r="I18" s="19"/>
    </row>
    <row r="19" spans="2:9" ht="15" customHeight="1">
      <c r="B19" s="14" t="s">
        <v>16</v>
      </c>
      <c r="C19" s="24">
        <v>2000000</v>
      </c>
      <c r="D19" s="16"/>
      <c r="E19" s="17"/>
      <c r="F19" s="18"/>
      <c r="G19" s="17"/>
      <c r="H19" s="18"/>
      <c r="I19" s="19"/>
    </row>
    <row r="20" spans="2:9" ht="15" customHeight="1">
      <c r="B20" s="20" t="s">
        <v>17</v>
      </c>
      <c r="C20" s="12">
        <v>-400000</v>
      </c>
      <c r="D20" s="25"/>
      <c r="E20" s="26"/>
      <c r="F20" s="26"/>
      <c r="G20" s="27"/>
      <c r="H20" s="26"/>
      <c r="I20" s="19"/>
    </row>
    <row r="21" spans="2:9" ht="15" customHeight="1">
      <c r="B21" s="14" t="s">
        <v>18</v>
      </c>
      <c r="C21" s="12">
        <v>800000</v>
      </c>
      <c r="D21" s="25"/>
      <c r="E21" s="26"/>
      <c r="F21" s="26"/>
      <c r="G21" s="27"/>
      <c r="H21" s="26"/>
      <c r="I21" s="19"/>
    </row>
    <row r="22" spans="2:9" ht="15" customHeight="1" thickBot="1">
      <c r="B22" s="14" t="s">
        <v>13</v>
      </c>
      <c r="C22" s="37">
        <f>SUM(C19:C21)</f>
        <v>2400000</v>
      </c>
      <c r="D22" s="16"/>
      <c r="E22" s="17"/>
      <c r="F22" s="18"/>
      <c r="G22" s="17"/>
      <c r="H22" s="18"/>
      <c r="I22" s="19"/>
    </row>
    <row r="23" spans="2:9" ht="15" customHeight="1" thickTop="1">
      <c r="B23" s="20"/>
      <c r="C23" s="28"/>
      <c r="D23" s="29"/>
      <c r="E23" s="29"/>
      <c r="F23" s="29"/>
      <c r="G23" s="29"/>
      <c r="H23" s="29"/>
      <c r="I23" s="30"/>
    </row>
    <row r="24" spans="2:9" ht="15" customHeight="1">
      <c r="B24" s="20"/>
      <c r="C24" s="28"/>
      <c r="D24" s="29"/>
      <c r="E24" s="29"/>
      <c r="F24" s="29"/>
      <c r="G24" s="29"/>
      <c r="H24" s="29"/>
      <c r="I24" s="30"/>
    </row>
    <row r="25" spans="2:9" ht="15" customHeight="1">
      <c r="B25" s="20"/>
      <c r="C25" s="31" t="s">
        <v>19</v>
      </c>
      <c r="D25" s="31" t="s">
        <v>20</v>
      </c>
      <c r="E25" s="31" t="s">
        <v>21</v>
      </c>
      <c r="F25" s="29"/>
      <c r="G25" s="29"/>
      <c r="H25" s="29"/>
      <c r="I25" s="30"/>
    </row>
    <row r="26" spans="2:9" ht="15" customHeight="1">
      <c r="B26" s="20" t="s">
        <v>22</v>
      </c>
      <c r="C26" s="11">
        <f>I11</f>
        <v>7000000</v>
      </c>
      <c r="D26" s="11">
        <f>I14</f>
        <v>8410000</v>
      </c>
      <c r="E26" s="11">
        <f>D26-C26</f>
        <v>1410000</v>
      </c>
      <c r="F26" s="29"/>
      <c r="G26" s="29"/>
      <c r="H26" s="29"/>
      <c r="I26" s="30"/>
    </row>
    <row r="27" spans="2:9" ht="15" customHeight="1">
      <c r="B27" s="20" t="s">
        <v>23</v>
      </c>
      <c r="C27" s="32">
        <f>C19</f>
        <v>2000000</v>
      </c>
      <c r="D27" s="32">
        <f>C22</f>
        <v>2400000</v>
      </c>
      <c r="E27" s="32">
        <f>D27-C27</f>
        <v>400000</v>
      </c>
      <c r="F27" s="29"/>
      <c r="G27" s="29"/>
      <c r="H27" s="29"/>
      <c r="I27" s="30"/>
    </row>
    <row r="28" spans="2:9" ht="15" customHeight="1" thickBot="1">
      <c r="B28" s="20" t="s">
        <v>24</v>
      </c>
      <c r="C28" s="38">
        <f>SUM(C26:C27)</f>
        <v>9000000</v>
      </c>
      <c r="D28" s="38">
        <f>SUM(D26:D27)</f>
        <v>10810000</v>
      </c>
      <c r="E28" s="38">
        <f>D28-C28</f>
        <v>1810000</v>
      </c>
      <c r="F28" s="29"/>
      <c r="G28" s="29"/>
      <c r="H28" s="29"/>
      <c r="I28" s="30"/>
    </row>
    <row r="29" spans="2:9" ht="15" customHeight="1" thickTop="1">
      <c r="B29" s="33"/>
      <c r="C29" s="34"/>
      <c r="D29" s="35"/>
      <c r="E29" s="35"/>
      <c r="F29" s="35"/>
      <c r="G29" s="35"/>
      <c r="H29" s="35"/>
      <c r="I29" s="36"/>
    </row>
    <row r="30" spans="2:9" ht="15" customHeight="1">
      <c r="B30" s="2"/>
      <c r="C30" s="2"/>
      <c r="D30" s="2"/>
      <c r="E30" s="2"/>
      <c r="F30" s="2"/>
      <c r="G30" s="2"/>
      <c r="H30" s="2"/>
      <c r="I30" s="2"/>
    </row>
  </sheetData>
  <mergeCells count="7">
    <mergeCell ref="B3:I3"/>
    <mergeCell ref="B2:I2"/>
    <mergeCell ref="C9:D9"/>
    <mergeCell ref="E9:F9"/>
    <mergeCell ref="G9:H9"/>
    <mergeCell ref="B7:I7"/>
    <mergeCell ref="B4:I4"/>
  </mergeCells>
  <printOptions/>
  <pageMargins left="0.4" right="0.4" top="0.4" bottom="0.4" header="0.3" footer="0.3"/>
  <pageSetup fitToHeight="1" fitToWidth="1" horizontalDpi="600" verticalDpi="600" orientation="landscape" scale="8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F27D726-EED1-4341-8615-9D2747839E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2016-08-17T14:38:49Z</dcterms:created>
  <dcterms:modified xsi:type="dcterms:W3CDTF">2016-08-22T21:59:14Z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TC040991679991</vt:lpwstr>
  </property>
</Properties>
</file>