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60" windowWidth="12120" windowHeight="8580" activeTab="0"/>
  </bookViews>
  <sheets>
    <sheet name="Z-Score Template" sheetId="1" r:id="rId1"/>
  </sheets>
  <definedNames/>
  <calcPr calcId="145621"/>
</workbook>
</file>

<file path=xl/sharedStrings.xml><?xml version="1.0" encoding="utf-8"?>
<sst xmlns="http://schemas.openxmlformats.org/spreadsheetml/2006/main" count="28" uniqueCount="28">
  <si>
    <t>Working Capital</t>
  </si>
  <si>
    <t xml:space="preserve">(Working Capital / Total Assets  * 1.2 ) </t>
  </si>
  <si>
    <t>+ ( Retained Earnings/ Total Assets * 1.4)</t>
  </si>
  <si>
    <t xml:space="preserve"> + (Sales / Total Assets * 1.1 )</t>
  </si>
  <si>
    <t>Working Capital  = Current Assets - Current Liabilities</t>
  </si>
  <si>
    <t>Current Assets</t>
  </si>
  <si>
    <t>Total Assets</t>
  </si>
  <si>
    <t>Retained Earnings</t>
  </si>
  <si>
    <t>Operating Income</t>
  </si>
  <si>
    <t>Market Cap. + preferred stock</t>
  </si>
  <si>
    <t>Sales</t>
  </si>
  <si>
    <t>1.80 or less             Very High</t>
  </si>
  <si>
    <t>3.0 or higher           Not Likely</t>
  </si>
  <si>
    <t xml:space="preserve"> </t>
  </si>
  <si>
    <t>1.81 to  2.7               High</t>
  </si>
  <si>
    <t>2.8 to 2.9                  Possible</t>
  </si>
  <si>
    <t>Score                  Probability of Short-term illiquidity</t>
  </si>
  <si>
    <t>What are the chances of bankruptcy ?</t>
  </si>
  <si>
    <t>Formulas Used</t>
  </si>
  <si>
    <t>Current Liabilities</t>
  </si>
  <si>
    <t xml:space="preserve">+ (EBIT/Total Assets * 3.3 ) </t>
  </si>
  <si>
    <t>Total Liabilities</t>
  </si>
  <si>
    <t xml:space="preserve"> + (Market Value of Common and Preferred Stock / Total Liabilities * .6 ) </t>
  </si>
  <si>
    <t>"Z - Score" BANKRUPTCY Template</t>
  </si>
  <si>
    <t>DATA INPUT</t>
  </si>
  <si>
    <t>Z - SCORE RESULTS</t>
  </si>
  <si>
    <t>[Company Name]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</si>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</sst>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color indexed="12"/>
      <name val="Arial"/>
      <family val="2"/>
    </font>
    <font>
      <sz val="10"/>
      <name val="Candara"/>
      <family val="2"/>
    </font>
    <font>
      <b/>
      <sz val="24"/>
      <color theme="5" tint="0.5999900102615356"/>
      <name val="Constantia"/>
      <family val="1"/>
    </font>
    <font>
      <sz val="18"/>
      <color theme="1" tint="0.49998000264167786"/>
      <name val="Arial"/>
      <family val="2"/>
    </font>
    <font>
      <sz val="10"/>
      <name val="Garamond"/>
      <family val="1"/>
    </font>
    <font>
      <b/>
      <sz val="18"/>
      <color theme="9" tint="-0.4999699890613556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2"/>
      <color theme="0"/>
      <name val="Garamond"/>
      <family val="1"/>
    </font>
    <font>
      <b/>
      <sz val="18"/>
      <name val="Garamond"/>
      <family val="1"/>
    </font>
    <font>
      <b/>
      <sz val="10"/>
      <color indexed="12"/>
      <name val="Garamond"/>
      <family val="1"/>
    </font>
    <font>
      <b/>
      <sz val="10"/>
      <name val="Garamond"/>
      <family val="1"/>
    </font>
    <font>
      <b/>
      <sz val="12"/>
      <color indexed="12"/>
      <name val="Garamond"/>
      <family val="1"/>
    </font>
    <font>
      <b/>
      <sz val="14"/>
      <color theme="0"/>
      <name val="Garamond"/>
      <family val="1"/>
    </font>
    <font>
      <b/>
      <sz val="24"/>
      <color theme="1"/>
      <name val="Garamond"/>
      <family val="1"/>
    </font>
    <font>
      <b/>
      <sz val="14"/>
      <name val="Garamond"/>
      <family val="1"/>
    </font>
    <font>
      <b/>
      <sz val="16"/>
      <color theme="0"/>
      <name val="Garamond"/>
      <family val="1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3" tint="0.0999799966812133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39998000860214233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/>
    </border>
    <border>
      <left/>
      <right/>
      <top style="thick">
        <color theme="9" tint="-0.24993999302387238"/>
      </top>
      <bottom/>
    </border>
    <border>
      <left/>
      <right style="thick">
        <color theme="9" tint="-0.24993999302387238"/>
      </right>
      <top style="thick">
        <color theme="9" tint="-0.24993999302387238"/>
      </top>
      <bottom/>
    </border>
    <border>
      <left/>
      <right style="thick">
        <color theme="9" tint="-0.24993999302387238"/>
      </right>
      <top/>
      <bottom/>
    </border>
    <border>
      <left/>
      <right/>
      <top/>
      <bottom style="thin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/>
      <right/>
      <top/>
      <bottom style="thin">
        <color theme="7" tint="-0.24993999302387238"/>
      </bottom>
    </border>
    <border>
      <left/>
      <right/>
      <top style="thin">
        <color theme="7" tint="-0.24993999302387238"/>
      </top>
      <bottom style="thin">
        <color theme="7" tint="-0.24993999302387238"/>
      </bottom>
    </border>
    <border>
      <left/>
      <right/>
      <top/>
      <bottom style="thick">
        <color theme="9" tint="-0.24993999302387238"/>
      </bottom>
    </border>
    <border>
      <left/>
      <right style="thick">
        <color theme="9" tint="-0.24993999302387238"/>
      </right>
      <top/>
      <bottom style="thick">
        <color theme="9" tint="-0.24993999302387238"/>
      </bottom>
    </border>
    <border>
      <left/>
      <right/>
      <top style="thick">
        <color theme="9" tint="-0.24993999302387238"/>
      </top>
      <bottom style="thick">
        <color theme="7" tint="-0.24993999302387238"/>
      </bottom>
    </border>
    <border>
      <left/>
      <right/>
      <top style="thick">
        <color theme="7" tint="-0.24993999302387238"/>
      </top>
      <bottom/>
    </border>
    <border>
      <left/>
      <right style="thick">
        <color theme="7" tint="-0.24993999302387238"/>
      </right>
      <top style="thick">
        <color theme="7" tint="-0.24993999302387238"/>
      </top>
      <bottom/>
    </border>
    <border>
      <left/>
      <right style="thick">
        <color theme="7" tint="-0.24993999302387238"/>
      </right>
      <top/>
      <bottom/>
    </border>
    <border>
      <left/>
      <right/>
      <top/>
      <bottom style="thick">
        <color theme="7" tint="-0.24993999302387238"/>
      </bottom>
    </border>
    <border>
      <left/>
      <right style="thick">
        <color theme="7" tint="-0.24993999302387238"/>
      </right>
      <top/>
      <bottom style="thick">
        <color theme="7" tint="-0.2499399930238723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ck">
        <color theme="9" tint="-0.24993999302387238"/>
      </left>
      <right/>
      <top style="thick">
        <color theme="9" tint="-0.24993999302387238"/>
      </top>
      <bottom/>
    </border>
    <border>
      <left style="thick">
        <color theme="9" tint="-0.24993999302387238"/>
      </left>
      <right/>
      <top/>
      <bottom/>
    </border>
    <border>
      <left style="thick">
        <color theme="9" tint="-0.24993999302387238"/>
      </left>
      <right/>
      <top/>
      <bottom style="thick">
        <color theme="9" tint="-0.24993999302387238"/>
      </bottom>
    </border>
    <border>
      <left style="thick">
        <color theme="7" tint="-0.24993999302387238"/>
      </left>
      <right/>
      <top style="thick">
        <color theme="7" tint="-0.24993999302387238"/>
      </top>
      <bottom/>
    </border>
    <border>
      <left style="thick">
        <color theme="7" tint="-0.24993999302387238"/>
      </left>
      <right/>
      <top/>
      <bottom/>
    </border>
    <border>
      <left style="thick">
        <color theme="7" tint="-0.24993999302387238"/>
      </left>
      <right/>
      <top/>
      <bottom style="thick">
        <color theme="7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70">
    <xf numFmtId="0" fontId="0" fillId="0" borderId="0" xfId="0"/>
    <xf numFmtId="0" fontId="2" fillId="0" borderId="0" xfId="20" applyFont="1" applyAlignment="1" applyProtection="1">
      <alignment/>
      <protection/>
    </xf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0" fillId="0" borderId="1" xfId="0" applyBorder="1"/>
    <xf numFmtId="0" fontId="0" fillId="2" borderId="0" xfId="0" applyFill="1"/>
    <xf numFmtId="0" fontId="0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164" fontId="6" fillId="0" borderId="2" xfId="0" applyNumberFormat="1" applyFont="1" applyBorder="1"/>
    <xf numFmtId="0" fontId="6" fillId="0" borderId="3" xfId="0" applyFont="1" applyBorder="1"/>
    <xf numFmtId="0" fontId="8" fillId="0" borderId="0" xfId="0" applyFont="1" applyBorder="1"/>
    <xf numFmtId="0" fontId="6" fillId="0" borderId="0" xfId="0" applyFont="1" applyBorder="1"/>
    <xf numFmtId="164" fontId="8" fillId="0" borderId="0" xfId="0" applyNumberFormat="1" applyFont="1" applyBorder="1"/>
    <xf numFmtId="0" fontId="6" fillId="0" borderId="4" xfId="0" applyFont="1" applyBorder="1"/>
    <xf numFmtId="0" fontId="9" fillId="0" borderId="0" xfId="0" applyFont="1" applyBorder="1"/>
    <xf numFmtId="164" fontId="9" fillId="0" borderId="0" xfId="0" applyNumberFormat="1" applyFont="1" applyBorder="1"/>
    <xf numFmtId="164" fontId="10" fillId="3" borderId="5" xfId="0" applyNumberFormat="1" applyFont="1" applyFill="1" applyBorder="1" applyProtection="1">
      <protection locked="0"/>
    </xf>
    <xf numFmtId="164" fontId="10" fillId="3" borderId="6" xfId="0" applyNumberFormat="1" applyFont="1" applyFill="1" applyBorder="1" applyProtection="1">
      <protection locked="0"/>
    </xf>
    <xf numFmtId="164" fontId="11" fillId="4" borderId="0" xfId="0" applyNumberFormat="1" applyFont="1" applyFill="1" applyBorder="1"/>
    <xf numFmtId="164" fontId="10" fillId="0" borderId="0" xfId="0" applyNumberFormat="1" applyFont="1" applyBorder="1"/>
    <xf numFmtId="164" fontId="10" fillId="5" borderId="7" xfId="0" applyNumberFormat="1" applyFont="1" applyFill="1" applyBorder="1" applyProtection="1">
      <protection locked="0"/>
    </xf>
    <xf numFmtId="164" fontId="10" fillId="5" borderId="8" xfId="0" applyNumberFormat="1" applyFont="1" applyFill="1" applyBorder="1" applyProtection="1">
      <protection locked="0"/>
    </xf>
    <xf numFmtId="0" fontId="6" fillId="0" borderId="9" xfId="0" applyFont="1" applyBorder="1"/>
    <xf numFmtId="164" fontId="6" fillId="0" borderId="9" xfId="0" applyNumberFormat="1" applyFont="1" applyBorder="1"/>
    <xf numFmtId="0" fontId="6" fillId="0" borderId="10" xfId="0" applyFont="1" applyBorder="1"/>
    <xf numFmtId="0" fontId="6" fillId="0" borderId="11" xfId="0" applyFont="1" applyBorder="1"/>
    <xf numFmtId="164" fontId="6" fillId="0" borderId="0" xfId="0" applyNumberFormat="1" applyFont="1" applyBorder="1"/>
    <xf numFmtId="0" fontId="13" fillId="0" borderId="12" xfId="0" applyFont="1" applyBorder="1" applyAlignment="1">
      <alignment horizontal="center"/>
    </xf>
    <xf numFmtId="0" fontId="6" fillId="0" borderId="12" xfId="0" applyFont="1" applyBorder="1"/>
    <xf numFmtId="164" fontId="14" fillId="0" borderId="12" xfId="0" applyNumberFormat="1" applyFont="1" applyBorder="1"/>
    <xf numFmtId="0" fontId="6" fillId="0" borderId="13" xfId="0" applyFont="1" applyBorder="1"/>
    <xf numFmtId="0" fontId="15" fillId="0" borderId="0" xfId="0" applyFont="1" applyFill="1" applyBorder="1" applyAlignment="1">
      <alignment horizontal="center"/>
    </xf>
    <xf numFmtId="164" fontId="14" fillId="0" borderId="0" xfId="0" applyNumberFormat="1" applyFont="1" applyBorder="1"/>
    <xf numFmtId="0" fontId="6" fillId="0" borderId="14" xfId="0" applyFont="1" applyBorder="1"/>
    <xf numFmtId="0" fontId="16" fillId="6" borderId="0" xfId="0" applyFont="1" applyFill="1" applyBorder="1"/>
    <xf numFmtId="0" fontId="18" fillId="7" borderId="0" xfId="0" applyFont="1" applyFill="1" applyBorder="1"/>
    <xf numFmtId="0" fontId="18" fillId="8" borderId="0" xfId="0" applyFont="1" applyFill="1" applyBorder="1"/>
    <xf numFmtId="0" fontId="18" fillId="9" borderId="0" xfId="0" applyFont="1" applyFill="1" applyBorder="1"/>
    <xf numFmtId="0" fontId="13" fillId="0" borderId="15" xfId="0" applyFont="1" applyBorder="1" applyAlignment="1">
      <alignment horizontal="center"/>
    </xf>
    <xf numFmtId="0" fontId="6" fillId="0" borderId="15" xfId="0" applyFont="1" applyBorder="1"/>
    <xf numFmtId="164" fontId="14" fillId="0" borderId="15" xfId="0" applyNumberFormat="1" applyFont="1" applyBorder="1"/>
    <xf numFmtId="0" fontId="6" fillId="0" borderId="16" xfId="0" applyFont="1" applyBorder="1"/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6" fillId="0" borderId="17" xfId="0" applyFont="1" applyBorder="1"/>
    <xf numFmtId="164" fontId="6" fillId="10" borderId="18" xfId="0" applyNumberFormat="1" applyFont="1" applyFill="1" applyBorder="1"/>
    <xf numFmtId="0" fontId="9" fillId="0" borderId="17" xfId="0" applyFont="1" applyBorder="1"/>
    <xf numFmtId="164" fontId="9" fillId="10" borderId="18" xfId="0" applyNumberFormat="1" applyFont="1" applyFill="1" applyBorder="1"/>
    <xf numFmtId="0" fontId="9" fillId="0" borderId="17" xfId="0" applyFont="1" applyBorder="1" quotePrefix="1"/>
    <xf numFmtId="0" fontId="8" fillId="0" borderId="17" xfId="0" applyFont="1" applyBorder="1"/>
    <xf numFmtId="0" fontId="9" fillId="0" borderId="19" xfId="0" applyFont="1" applyBorder="1"/>
    <xf numFmtId="0" fontId="6" fillId="0" borderId="1" xfId="0" applyFont="1" applyBorder="1"/>
    <xf numFmtId="164" fontId="9" fillId="10" borderId="20" xfId="0" applyNumberFormat="1" applyFont="1" applyFill="1" applyBorder="1"/>
    <xf numFmtId="0" fontId="14" fillId="0" borderId="0" xfId="0" applyFont="1"/>
    <xf numFmtId="164" fontId="6" fillId="0" borderId="0" xfId="0" applyNumberFormat="1" applyFont="1"/>
    <xf numFmtId="0" fontId="7" fillId="3" borderId="21" xfId="0" applyFont="1" applyFill="1" applyBorder="1" applyAlignment="1">
      <alignment horizontal="center" vertical="top" textRotation="90"/>
    </xf>
    <xf numFmtId="0" fontId="7" fillId="3" borderId="22" xfId="0" applyFont="1" applyFill="1" applyBorder="1" applyAlignment="1">
      <alignment horizontal="center" vertical="top" textRotation="90"/>
    </xf>
    <xf numFmtId="0" fontId="7" fillId="3" borderId="23" xfId="0" applyFont="1" applyFill="1" applyBorder="1" applyAlignment="1">
      <alignment horizontal="center" vertical="top" textRotation="90"/>
    </xf>
    <xf numFmtId="0" fontId="12" fillId="11" borderId="24" xfId="0" applyFont="1" applyFill="1" applyBorder="1" applyAlignment="1">
      <alignment horizontal="center" vertical="top" textRotation="90"/>
    </xf>
    <xf numFmtId="0" fontId="12" fillId="11" borderId="25" xfId="0" applyFont="1" applyFill="1" applyBorder="1" applyAlignment="1">
      <alignment horizontal="center" vertical="top" textRotation="90"/>
    </xf>
    <xf numFmtId="0" fontId="12" fillId="11" borderId="26" xfId="0" applyFont="1" applyFill="1" applyBorder="1" applyAlignment="1">
      <alignment horizontal="center" vertical="top" textRotation="90"/>
    </xf>
    <xf numFmtId="0" fontId="4" fillId="2" borderId="0" xfId="0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/>
    </xf>
    <xf numFmtId="0" fontId="19" fillId="4" borderId="28" xfId="0" applyFont="1" applyFill="1" applyBorder="1" applyAlignment="1">
      <alignment horizontal="center"/>
    </xf>
    <xf numFmtId="0" fontId="19" fillId="4" borderId="2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4">
    <dxf>
      <font>
        <color theme="0"/>
      </font>
      <fill>
        <patternFill>
          <bgColor rgb="FFFF0000"/>
        </patternFill>
      </fill>
      <border/>
    </dxf>
    <dxf>
      <fill>
        <patternFill>
          <bgColor rgb="FFFFC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10</xdr:row>
      <xdr:rowOff>104775</xdr:rowOff>
    </xdr:from>
    <xdr:to>
      <xdr:col>8</xdr:col>
      <xdr:colOff>200025</xdr:colOff>
      <xdr:row>14</xdr:row>
      <xdr:rowOff>152400</xdr:rowOff>
    </xdr:to>
    <xdr:sp macro="" textlink="">
      <xdr:nvSpPr>
        <xdr:cNvPr id="2" name="Rectangular Callout 1"/>
        <xdr:cNvSpPr/>
      </xdr:nvSpPr>
      <xdr:spPr>
        <a:xfrm>
          <a:off x="7629525" y="2590800"/>
          <a:ext cx="1076325" cy="923925"/>
        </a:xfrm>
        <a:prstGeom prst="wedgeRectCallout">
          <a:avLst>
            <a:gd name="adj1" fmla="val -65625"/>
            <a:gd name="adj2" fmla="val -30784"/>
          </a:avLst>
        </a:prstGeom>
        <a:ln>
          <a:headEnd type="none"/>
          <a:tailEnd type="none"/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Enter amount in the</a:t>
          </a:r>
          <a:r>
            <a:rPr lang="en-US" sz="1100" baseline="0"/>
            <a:t> light background Cells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hatch">
      <a:dk1>
        <a:sysClr val="windowText" lastClr="000000"/>
      </a:dk1>
      <a:lt1>
        <a:sysClr val="window" lastClr="FFFFFF"/>
      </a:lt1>
      <a:dk2>
        <a:srgbClr val="1D3641"/>
      </a:dk2>
      <a:lt2>
        <a:srgbClr val="DFE6D0"/>
      </a:lt2>
      <a:accent1>
        <a:srgbClr val="759AA5"/>
      </a:accent1>
      <a:accent2>
        <a:srgbClr val="CFC60D"/>
      </a:accent2>
      <a:accent3>
        <a:srgbClr val="99987F"/>
      </a:accent3>
      <a:accent4>
        <a:srgbClr val="90AC97"/>
      </a:accent4>
      <a:accent5>
        <a:srgbClr val="FFAD1C"/>
      </a:accent5>
      <a:accent6>
        <a:srgbClr val="B9AB6F"/>
      </a:accent6>
      <a:hlink>
        <a:srgbClr val="66AACD"/>
      </a:hlink>
      <a:folHlink>
        <a:srgbClr val="809DB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showGridLines="0" tabSelected="1" workbookViewId="0" topLeftCell="A1">
      <selection activeCell="E16" sqref="E16"/>
    </sheetView>
  </sheetViews>
  <sheetFormatPr defaultColWidth="9.140625" defaultRowHeight="12.75"/>
  <cols>
    <col min="1" max="1" width="2.7109375" style="0" customWidth="1"/>
    <col min="2" max="2" width="6.57421875" style="0" customWidth="1"/>
    <col min="3" max="3" width="40.7109375" style="0" customWidth="1"/>
    <col min="4" max="4" width="32.7109375" style="0" customWidth="1"/>
    <col min="5" max="5" width="21.421875" style="2" bestFit="1" customWidth="1"/>
    <col min="6" max="6" width="5.140625" style="0" customWidth="1"/>
  </cols>
  <sheetData>
    <row r="2" spans="2:6" ht="44.25" customHeight="1">
      <c r="B2" s="6"/>
      <c r="C2" s="65" t="s">
        <v>23</v>
      </c>
      <c r="D2" s="65"/>
      <c r="E2" s="65"/>
      <c r="F2" s="6"/>
    </row>
    <row r="3" spans="2:5" ht="32.25" customHeight="1">
      <c r="B3" s="8" t="s">
        <v>26</v>
      </c>
      <c r="E3"/>
    </row>
    <row r="4" spans="2:5" ht="21.75" customHeight="1">
      <c r="B4" s="7" t="s">
        <v>27</v>
      </c>
      <c r="C4" s="5"/>
      <c r="E4"/>
    </row>
    <row r="5" ht="14.25" customHeight="1">
      <c r="E5"/>
    </row>
    <row r="6" spans="4:5" ht="12.75">
      <c r="D6" s="3"/>
      <c r="E6"/>
    </row>
    <row r="7" spans="3:5" ht="13.5" thickBot="1">
      <c r="C7" s="3"/>
      <c r="E7" s="4"/>
    </row>
    <row r="8" spans="1:7" ht="14.25" customHeight="1" thickTop="1">
      <c r="A8" s="9"/>
      <c r="B8" s="59" t="s">
        <v>24</v>
      </c>
      <c r="C8" s="10"/>
      <c r="D8" s="10"/>
      <c r="E8" s="11"/>
      <c r="F8" s="12"/>
      <c r="G8" s="9"/>
    </row>
    <row r="9" spans="1:7" ht="15" customHeight="1">
      <c r="A9" s="9"/>
      <c r="B9" s="60"/>
      <c r="C9" s="13" t="s">
        <v>4</v>
      </c>
      <c r="D9" s="14"/>
      <c r="E9" s="15" t="s">
        <v>13</v>
      </c>
      <c r="F9" s="16"/>
      <c r="G9" s="9"/>
    </row>
    <row r="10" spans="1:7" ht="15" customHeight="1">
      <c r="A10" s="9"/>
      <c r="B10" s="60"/>
      <c r="C10" s="17"/>
      <c r="D10" s="14"/>
      <c r="E10" s="18"/>
      <c r="F10" s="16"/>
      <c r="G10" s="9"/>
    </row>
    <row r="11" spans="1:7" ht="17.25" customHeight="1">
      <c r="A11" s="9"/>
      <c r="B11" s="60"/>
      <c r="C11" s="13" t="s">
        <v>5</v>
      </c>
      <c r="D11" s="14"/>
      <c r="E11" s="19">
        <v>400000</v>
      </c>
      <c r="F11" s="16"/>
      <c r="G11" s="9"/>
    </row>
    <row r="12" spans="1:7" ht="17.25" customHeight="1">
      <c r="A12" s="9"/>
      <c r="B12" s="60"/>
      <c r="C12" s="13" t="s">
        <v>19</v>
      </c>
      <c r="D12" s="14"/>
      <c r="E12" s="20">
        <v>50000</v>
      </c>
      <c r="F12" s="16"/>
      <c r="G12" s="9"/>
    </row>
    <row r="13" spans="1:7" ht="17.25" customHeight="1">
      <c r="A13" s="9"/>
      <c r="B13" s="60"/>
      <c r="C13" s="13" t="s">
        <v>0</v>
      </c>
      <c r="D13" s="14"/>
      <c r="E13" s="21">
        <f>E11-E12</f>
        <v>350000</v>
      </c>
      <c r="F13" s="16"/>
      <c r="G13" s="9"/>
    </row>
    <row r="14" spans="1:7" ht="17.25" customHeight="1">
      <c r="A14" s="9"/>
      <c r="B14" s="60"/>
      <c r="C14" s="13"/>
      <c r="D14" s="14"/>
      <c r="E14" s="22"/>
      <c r="F14" s="16"/>
      <c r="G14" s="9"/>
    </row>
    <row r="15" spans="1:7" ht="17.25" customHeight="1">
      <c r="A15" s="9"/>
      <c r="B15" s="60"/>
      <c r="C15" s="13" t="s">
        <v>6</v>
      </c>
      <c r="D15" s="14"/>
      <c r="E15" s="23">
        <v>100000</v>
      </c>
      <c r="F15" s="16"/>
      <c r="G15" s="9"/>
    </row>
    <row r="16" spans="1:7" ht="17.25" customHeight="1">
      <c r="A16" s="9"/>
      <c r="B16" s="60"/>
      <c r="C16" s="13" t="s">
        <v>7</v>
      </c>
      <c r="D16" s="14"/>
      <c r="E16" s="24">
        <v>20000</v>
      </c>
      <c r="F16" s="16"/>
      <c r="G16" s="9"/>
    </row>
    <row r="17" spans="1:7" ht="17.25" customHeight="1">
      <c r="A17" s="9"/>
      <c r="B17" s="60"/>
      <c r="C17" s="13" t="s">
        <v>8</v>
      </c>
      <c r="D17" s="14"/>
      <c r="E17" s="24">
        <v>56000</v>
      </c>
      <c r="F17" s="16"/>
      <c r="G17" s="9"/>
    </row>
    <row r="18" spans="1:7" ht="17.25" customHeight="1">
      <c r="A18" s="9"/>
      <c r="B18" s="60"/>
      <c r="C18" s="13" t="s">
        <v>9</v>
      </c>
      <c r="D18" s="14"/>
      <c r="E18" s="24">
        <v>10000</v>
      </c>
      <c r="F18" s="16"/>
      <c r="G18" s="9"/>
    </row>
    <row r="19" spans="1:7" ht="17.25" customHeight="1">
      <c r="A19" s="9"/>
      <c r="B19" s="60"/>
      <c r="C19" s="13" t="s">
        <v>21</v>
      </c>
      <c r="D19" s="14"/>
      <c r="E19" s="24">
        <v>50000</v>
      </c>
      <c r="F19" s="16"/>
      <c r="G19" s="9"/>
    </row>
    <row r="20" spans="1:7" ht="17.25" customHeight="1">
      <c r="A20" s="9"/>
      <c r="B20" s="60"/>
      <c r="C20" s="13" t="s">
        <v>10</v>
      </c>
      <c r="D20" s="14"/>
      <c r="E20" s="24">
        <v>100000</v>
      </c>
      <c r="F20" s="16"/>
      <c r="G20" s="9"/>
    </row>
    <row r="21" spans="1:7" ht="15" customHeight="1" thickBot="1">
      <c r="A21" s="9"/>
      <c r="B21" s="61"/>
      <c r="C21" s="25"/>
      <c r="D21" s="25"/>
      <c r="E21" s="26"/>
      <c r="F21" s="27"/>
      <c r="G21" s="9"/>
    </row>
    <row r="22" spans="1:7" ht="15" customHeight="1" thickBot="1" thickTop="1">
      <c r="A22" s="9"/>
      <c r="B22" s="28"/>
      <c r="C22" s="14"/>
      <c r="D22" s="14"/>
      <c r="E22" s="29"/>
      <c r="F22" s="14"/>
      <c r="G22" s="14"/>
    </row>
    <row r="23" spans="1:7" ht="42.75" customHeight="1" thickTop="1">
      <c r="A23" s="9"/>
      <c r="B23" s="62" t="s">
        <v>25</v>
      </c>
      <c r="C23" s="30"/>
      <c r="D23" s="31"/>
      <c r="E23" s="32"/>
      <c r="F23" s="33"/>
      <c r="G23" s="9"/>
    </row>
    <row r="24" spans="1:7" ht="15.75">
      <c r="A24" s="9"/>
      <c r="B24" s="63"/>
      <c r="C24" s="34" t="s">
        <v>17</v>
      </c>
      <c r="D24" s="14"/>
      <c r="E24" s="35"/>
      <c r="F24" s="36"/>
      <c r="G24" s="9"/>
    </row>
    <row r="25" spans="1:7" ht="23.25" customHeight="1">
      <c r="A25" s="9"/>
      <c r="B25" s="63"/>
      <c r="C25" s="37" t="s">
        <v>11</v>
      </c>
      <c r="D25" s="14"/>
      <c r="E25" s="66">
        <f>SUM(E36:E40)</f>
        <v>7.548</v>
      </c>
      <c r="F25" s="36"/>
      <c r="G25" s="9"/>
    </row>
    <row r="26" spans="1:7" ht="18.75" customHeight="1">
      <c r="A26" s="9"/>
      <c r="B26" s="63"/>
      <c r="C26" s="38" t="s">
        <v>14</v>
      </c>
      <c r="D26" s="14"/>
      <c r="E26" s="66"/>
      <c r="F26" s="36"/>
      <c r="G26" s="9"/>
    </row>
    <row r="27" spans="1:7" ht="18.75" customHeight="1">
      <c r="A27" s="9"/>
      <c r="B27" s="63"/>
      <c r="C27" s="39" t="s">
        <v>15</v>
      </c>
      <c r="D27" s="14"/>
      <c r="E27" s="66"/>
      <c r="F27" s="36"/>
      <c r="G27" s="9"/>
    </row>
    <row r="28" spans="1:7" ht="18.75" customHeight="1">
      <c r="A28" s="9"/>
      <c r="B28" s="63"/>
      <c r="C28" s="40" t="s">
        <v>12</v>
      </c>
      <c r="D28" s="14"/>
      <c r="E28" s="66"/>
      <c r="F28" s="36"/>
      <c r="G28" s="9"/>
    </row>
    <row r="29" spans="1:7" ht="62.25" customHeight="1" thickBot="1">
      <c r="A29" s="9"/>
      <c r="B29" s="64"/>
      <c r="C29" s="41"/>
      <c r="D29" s="42"/>
      <c r="E29" s="43"/>
      <c r="F29" s="44"/>
      <c r="G29" s="9"/>
    </row>
    <row r="30" spans="1:7" ht="13.5" thickTop="1">
      <c r="A30" s="9"/>
      <c r="B30" s="9"/>
      <c r="C30" s="45"/>
      <c r="D30" s="9"/>
      <c r="E30" s="46"/>
      <c r="F30" s="9"/>
      <c r="G30" s="9"/>
    </row>
    <row r="31" spans="1:7" ht="12.75">
      <c r="A31" s="9"/>
      <c r="B31" s="9"/>
      <c r="C31" s="45"/>
      <c r="D31" s="9"/>
      <c r="E31" s="46"/>
      <c r="F31" s="9"/>
      <c r="G31" s="9"/>
    </row>
    <row r="32" spans="1:7" ht="12.75">
      <c r="A32" s="9"/>
      <c r="B32" s="9"/>
      <c r="C32" s="47"/>
      <c r="D32" s="9"/>
      <c r="E32" s="46"/>
      <c r="F32" s="9"/>
      <c r="G32" s="9"/>
    </row>
    <row r="33" spans="1:7" ht="12.75">
      <c r="A33" s="9"/>
      <c r="B33" s="9"/>
      <c r="C33" s="47"/>
      <c r="D33" s="9"/>
      <c r="E33" s="46"/>
      <c r="F33" s="9"/>
      <c r="G33" s="9"/>
    </row>
    <row r="34" spans="1:7" ht="21">
      <c r="A34" s="9"/>
      <c r="B34" s="9"/>
      <c r="C34" s="67" t="s">
        <v>18</v>
      </c>
      <c r="D34" s="68"/>
      <c r="E34" s="69"/>
      <c r="F34" s="9"/>
      <c r="G34" s="9"/>
    </row>
    <row r="35" spans="1:7" ht="15" customHeight="1">
      <c r="A35" s="9"/>
      <c r="B35" s="9"/>
      <c r="C35" s="48"/>
      <c r="D35" s="14"/>
      <c r="E35" s="49"/>
      <c r="F35" s="9"/>
      <c r="G35" s="9"/>
    </row>
    <row r="36" spans="1:7" ht="17.25" customHeight="1">
      <c r="A36" s="9"/>
      <c r="B36" s="9"/>
      <c r="C36" s="50" t="s">
        <v>1</v>
      </c>
      <c r="D36" s="14"/>
      <c r="E36" s="51">
        <f>E13/E15*1.2</f>
        <v>4.2</v>
      </c>
      <c r="F36" s="9"/>
      <c r="G36" s="9"/>
    </row>
    <row r="37" spans="1:7" ht="17.25" customHeight="1">
      <c r="A37" s="9"/>
      <c r="B37" s="9"/>
      <c r="C37" s="52" t="s">
        <v>2</v>
      </c>
      <c r="D37" s="14"/>
      <c r="E37" s="51">
        <f>E16/E15*1.4</f>
        <v>0.27999999999999997</v>
      </c>
      <c r="F37" s="9"/>
      <c r="G37" s="9"/>
    </row>
    <row r="38" spans="1:7" ht="17.25" customHeight="1">
      <c r="A38" s="9"/>
      <c r="B38" s="9"/>
      <c r="C38" s="52" t="s">
        <v>20</v>
      </c>
      <c r="D38" s="14"/>
      <c r="E38" s="51">
        <f>E17/E15*3.3</f>
        <v>1.848</v>
      </c>
      <c r="F38" s="9"/>
      <c r="G38" s="9"/>
    </row>
    <row r="39" spans="1:7" ht="17.25" customHeight="1">
      <c r="A39" s="9"/>
      <c r="B39" s="9"/>
      <c r="C39" s="52" t="s">
        <v>22</v>
      </c>
      <c r="D39" s="14"/>
      <c r="E39" s="51">
        <f>E18/E19*0.6</f>
        <v>0.12</v>
      </c>
      <c r="F39" s="9"/>
      <c r="G39" s="9"/>
    </row>
    <row r="40" spans="1:7" ht="17.25" customHeight="1">
      <c r="A40" s="9"/>
      <c r="B40" s="9"/>
      <c r="C40" s="52" t="s">
        <v>3</v>
      </c>
      <c r="D40" s="14"/>
      <c r="E40" s="51">
        <f>E20/E15*1.1</f>
        <v>1.1</v>
      </c>
      <c r="F40" s="9"/>
      <c r="G40" s="9"/>
    </row>
    <row r="41" spans="1:7" ht="17.25" customHeight="1">
      <c r="A41" s="9"/>
      <c r="B41" s="9"/>
      <c r="C41" s="53"/>
      <c r="D41" s="14"/>
      <c r="E41" s="51"/>
      <c r="F41" s="9"/>
      <c r="G41" s="9"/>
    </row>
    <row r="42" spans="1:7" ht="17.25" customHeight="1">
      <c r="A42" s="9"/>
      <c r="B42" s="9"/>
      <c r="C42" s="54" t="s">
        <v>16</v>
      </c>
      <c r="D42" s="55"/>
      <c r="E42" s="56">
        <f>SUM(E36:E41)</f>
        <v>7.548</v>
      </c>
      <c r="F42" s="9"/>
      <c r="G42" s="9"/>
    </row>
    <row r="43" spans="1:7" ht="12.75">
      <c r="A43" s="9"/>
      <c r="B43" s="9"/>
      <c r="C43" s="57"/>
      <c r="D43" s="9"/>
      <c r="E43" s="58"/>
      <c r="F43" s="9"/>
      <c r="G43" s="9"/>
    </row>
    <row r="44" spans="1:7" ht="12.75">
      <c r="A44" s="9"/>
      <c r="B44" s="9"/>
      <c r="C44" s="9"/>
      <c r="D44" s="9"/>
      <c r="E44" s="58"/>
      <c r="F44" s="9"/>
      <c r="G44" s="9"/>
    </row>
    <row r="45" spans="1:7" ht="12.75">
      <c r="A45" s="9"/>
      <c r="B45" s="9"/>
      <c r="C45" s="9"/>
      <c r="D45" s="9"/>
      <c r="E45" s="58"/>
      <c r="F45" s="9"/>
      <c r="G45" s="9"/>
    </row>
    <row r="51" ht="20.25">
      <c r="C51" s="1"/>
    </row>
  </sheetData>
  <mergeCells count="5">
    <mergeCell ref="B8:B21"/>
    <mergeCell ref="B23:B29"/>
    <mergeCell ref="C2:E2"/>
    <mergeCell ref="E25:E28"/>
    <mergeCell ref="C34:E34"/>
  </mergeCells>
  <conditionalFormatting sqref="E25:E28">
    <cfRule type="cellIs" priority="1" dxfId="3" operator="greaterThan">
      <formula>2.99</formula>
    </cfRule>
    <cfRule type="cellIs" priority="2" dxfId="2" operator="between">
      <formula>2.79</formula>
      <formula>2.91</formula>
    </cfRule>
    <cfRule type="cellIs" priority="3" dxfId="1" operator="between">
      <formula>1.8</formula>
      <formula>2.7</formula>
    </cfRule>
    <cfRule type="cellIs" priority="4" dxfId="0" operator="lessThan">
      <formula>1.81</formula>
    </cfRule>
  </conditionalFormatting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2003-01-03T18:38:44Z</cp:lastPrinted>
  <dcterms:created xsi:type="dcterms:W3CDTF">2002-09-27T15:00:57Z</dcterms:created>
  <dcterms:modified xsi:type="dcterms:W3CDTF">2016-09-20T20:31:24Z</dcterms:modified>
  <cp:category/>
  <cp:version/>
  <cp:contentType/>
  <cp:contentStatus/>
</cp:coreProperties>
</file>