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730" windowHeight="11760" activeTab="0"/>
  </bookViews>
  <sheets>
    <sheet name="Automotive Repair Tracker" sheetId="1" r:id="rId1"/>
    <sheet name="Data List" sheetId="2" r:id="rId2"/>
  </sheets>
  <definedNames>
    <definedName name="List">Table2[List]</definedName>
    <definedName name="Vehicle_1_Name">IF(RIGHT('Automotive Repair Tracker'!$B$5,5)="Total",TRIM(LEFT('Automotive Repair Tracker'!$B$5,SEARCH("TOTAL",'Automotive Repair Tracker'!$B$5)-1)),'Automotive Repair Tracker'!$B$5)</definedName>
    <definedName name="Vehicle_2_Name">IF(RIGHT('Automotive Repair Tracker'!$B$6,5)="Total",TRIM(LEFT('Automotive Repair Tracker'!$B$6,SEARCH("TOTAL",'Automotive Repair Tracker'!$B$6)-1)),'Automotive Repair Tracker'!$B$6)</definedName>
    <definedName name="_xlnm.Print_Titles" localSheetId="0">'Automotive Repair Tracker'!$1:$8</definedName>
  </definedNames>
  <calcPr calcId="145621"/>
</workbook>
</file>

<file path=xl/sharedStrings.xml><?xml version="1.0" encoding="utf-8"?>
<sst xmlns="http://schemas.openxmlformats.org/spreadsheetml/2006/main" count="53" uniqueCount="26">
  <si>
    <t>DATE</t>
  </si>
  <si>
    <t>VEHICLE</t>
  </si>
  <si>
    <t>AMOUNT</t>
  </si>
  <si>
    <t>WHERE</t>
  </si>
  <si>
    <t>DESCRIPTION</t>
  </si>
  <si>
    <t>Dealer</t>
  </si>
  <si>
    <t>Replaced radiator</t>
  </si>
  <si>
    <t>4 new tires</t>
  </si>
  <si>
    <t>Fixed Alignment</t>
  </si>
  <si>
    <t>Body Shop</t>
  </si>
  <si>
    <t>Collision repair</t>
  </si>
  <si>
    <t>100,000 mile inspection and tune-up</t>
  </si>
  <si>
    <t>GRAND TOTAL</t>
  </si>
  <si>
    <t>Tire Shop</t>
  </si>
  <si>
    <t>Total Expense</t>
  </si>
  <si>
    <t>List</t>
  </si>
  <si>
    <t>Brake Shop</t>
  </si>
  <si>
    <t>Paint Shop</t>
  </si>
  <si>
    <t>Custom Upgrades Shop</t>
  </si>
  <si>
    <t>Paint Hood &amp; Trunk</t>
  </si>
  <si>
    <t>Upgraded Engine</t>
  </si>
  <si>
    <t>Got new rims &amp; tires</t>
  </si>
  <si>
    <t>Upgrade 2</t>
  </si>
  <si>
    <t>[MY CAR 1]</t>
  </si>
  <si>
    <t>[MY CAR 2]</t>
  </si>
  <si>
    <t>VEHICLE 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</si>
</sst>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7">
    <font>
      <sz val="9"/>
      <color theme="3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9"/>
      <color theme="0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7" tint="-0.24997000396251678"/>
      <name val="Calibri"/>
      <family val="2"/>
      <scheme val="minor"/>
    </font>
    <font>
      <b/>
      <sz val="20"/>
      <color theme="7" tint="-0.24997000396251678"/>
      <name val="Calibri"/>
      <family val="2"/>
      <scheme val="major"/>
    </font>
    <font>
      <sz val="11"/>
      <color theme="7" tint="-0.24997000396251678"/>
      <name val="Calibri"/>
      <family val="2"/>
      <scheme val="minor"/>
    </font>
    <font>
      <sz val="10"/>
      <color theme="7" tint="-0.24997000396251678"/>
      <name val="Calibri"/>
      <family val="2"/>
      <scheme val="minor"/>
    </font>
    <font>
      <b/>
      <sz val="11"/>
      <color theme="7" tint="-0.24997000396251678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9"/>
      <name val="Calibri"/>
      <family val="2"/>
    </font>
    <font>
      <sz val="9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00039625167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theme="7" tint="0.3999499976634979"/>
      </left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  <border>
      <left style="medium">
        <color theme="7" tint="0.39991000294685364"/>
      </left>
      <right style="medium">
        <color theme="7" tint="0.39991000294685364"/>
      </right>
      <top style="medium">
        <color theme="7" tint="0.39991000294685364"/>
      </top>
      <bottom style="medium">
        <color theme="7" tint="0.39991000294685364"/>
      </bottom>
    </border>
  </borders>
  <cellStyleXfs count="29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2" borderId="1" applyAlignment="0" applyProtection="0"/>
    <xf numFmtId="14" fontId="5" fillId="0" borderId="0" applyFont="0" applyFill="0" applyBorder="0" applyProtection="0">
      <alignment/>
    </xf>
    <xf numFmtId="164" fontId="9" fillId="0" borderId="0" applyFill="0" applyBorder="0" applyProtection="0">
      <alignment/>
    </xf>
    <xf numFmtId="0" fontId="10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164" fontId="7" fillId="0" borderId="0" applyFill="0" applyBorder="0" applyProtection="0">
      <alignment/>
    </xf>
    <xf numFmtId="0" fontId="8" fillId="0" borderId="0" applyNumberFormat="0" applyFill="0" applyBorder="0" applyProtection="0">
      <alignment/>
    </xf>
    <xf numFmtId="0" fontId="3" fillId="0" borderId="0" applyNumberFormat="0" applyFill="0" applyBorder="0" applyAlignment="0" applyProtection="0"/>
    <xf numFmtId="0" fontId="6" fillId="2" borderId="1" applyAlignment="0" applyProtection="0"/>
  </cellStyleXfs>
  <cellXfs count="24"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3" borderId="0" xfId="24" applyAlignment="1">
      <alignment horizontal="left" vertical="center"/>
    </xf>
    <xf numFmtId="14" fontId="0" fillId="0" borderId="0" xfId="21" applyFont="1" applyFill="1" applyAlignment="1">
      <alignment horizontal="left" vertical="center"/>
    </xf>
    <xf numFmtId="14" fontId="0" fillId="0" borderId="0" xfId="2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26" applyFont="1" applyFill="1" applyBorder="1" applyAlignment="1">
      <alignment horizontal="right" vertical="center" indent="1"/>
    </xf>
    <xf numFmtId="0" fontId="14" fillId="0" borderId="0" xfId="26" applyFont="1" applyFill="1" applyBorder="1" applyAlignment="1">
      <alignment horizontal="center" vertical="center"/>
    </xf>
    <xf numFmtId="164" fontId="15" fillId="0" borderId="0" xfId="25" applyFont="1" applyFill="1" applyBorder="1" applyAlignment="1">
      <alignment horizontal="left" vertical="center"/>
    </xf>
    <xf numFmtId="164" fontId="16" fillId="0" borderId="2" xfId="20" applyFont="1" applyFill="1" applyBorder="1" applyAlignment="1">
      <alignment horizontal="left" vertical="center"/>
    </xf>
    <xf numFmtId="0" fontId="16" fillId="0" borderId="2" xfId="28" applyFont="1" applyFill="1" applyBorder="1" applyAlignment="1">
      <alignment horizontal="left" vertical="center"/>
    </xf>
    <xf numFmtId="164" fontId="16" fillId="0" borderId="3" xfId="20" applyFont="1" applyFill="1" applyBorder="1" applyAlignment="1">
      <alignment horizontal="left" vertical="center"/>
    </xf>
    <xf numFmtId="0" fontId="16" fillId="0" borderId="3" xfId="28" applyFont="1" applyFill="1" applyBorder="1" applyAlignment="1">
      <alignment horizontal="left" vertical="center"/>
    </xf>
    <xf numFmtId="164" fontId="16" fillId="0" borderId="4" xfId="20" applyFont="1" applyFill="1" applyBorder="1" applyAlignment="1">
      <alignment horizontal="left" vertical="center"/>
    </xf>
    <xf numFmtId="0" fontId="16" fillId="0" borderId="4" xfId="28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5" xfId="23" applyFont="1" applyFill="1" applyBorder="1" applyAlignment="1">
      <alignment horizontal="center" vertical="center"/>
    </xf>
    <xf numFmtId="164" fontId="19" fillId="4" borderId="5" xfId="22" applyFont="1" applyFill="1" applyBorder="1" applyAlignment="1">
      <alignment horizontal="center" vertical="center"/>
    </xf>
    <xf numFmtId="14" fontId="0" fillId="0" borderId="0" xfId="2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27" applyFont="1" applyFill="1" applyAlignment="1">
      <alignment horizontal="center" vertical="center"/>
    </xf>
    <xf numFmtId="164" fontId="20" fillId="0" borderId="6" xfId="25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mount" xfId="20"/>
    <cellStyle name="Dates" xfId="21"/>
    <cellStyle name="Grand Total" xfId="22"/>
    <cellStyle name="Grand Total Label" xfId="23"/>
    <cellStyle name="Headers" xfId="24"/>
    <cellStyle name="Subtotal" xfId="25"/>
    <cellStyle name="Subtotal Label" xfId="26"/>
    <cellStyle name="Title" xfId="27"/>
    <cellStyle name="Vehicle" xfId="28"/>
  </cellStyles>
  <dxfs count="10">
    <dxf>
      <font>
        <b val="0"/>
        <i val="0"/>
        <u val="none"/>
        <strike val="0"/>
        <sz val="11"/>
        <name val="Calibri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/>
        <top style="thin"/>
        <bottom style="thin"/>
        <vertical/>
        <horizontal style="thin"/>
      </border>
    </dxf>
    <dxf>
      <fill>
        <patternFill patternType="none"/>
      </fill>
    </dxf>
    <dxf>
      <fill>
        <patternFill patternType="none"/>
      </fill>
    </dxf>
    <dxf>
      <border>
        <horizontal style="thin">
          <color theme="3"/>
        </horizontal>
      </border>
    </dxf>
  </dxfs>
  <tableStyles count="1" defaultTableStyle="Automotive Repair Tracker" defaultPivotStyle="PivotStyleLight16">
    <tableStyle name="Automotive Repair Tracker" pivot="0" count="1">
      <tableStyleElement type="wholeTabl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8</xdr:row>
      <xdr:rowOff>28575</xdr:rowOff>
    </xdr:from>
    <xdr:to>
      <xdr:col>11</xdr:col>
      <xdr:colOff>38100</xdr:colOff>
      <xdr:row>10</xdr:row>
      <xdr:rowOff>228600</xdr:rowOff>
    </xdr:to>
    <xdr:grpSp>
      <xdr:nvGrpSpPr>
        <xdr:cNvPr id="1031" name="Group 3" descr="Instead of &quot;Vehicle 1&quot; or &quot;Vehicle 2&quot; you can use a more descriptive label for your two vehicles.  Change these in cells B5 and B6, but note that the word &quot;TOTAL&quot; is important, so please keep it.  You should also use your custom vehicle names in the VEHICLE column of the Repairs table.&#10;"/>
        <xdr:cNvGrpSpPr>
          <a:grpSpLocks/>
        </xdr:cNvGrpSpPr>
      </xdr:nvGrpSpPr>
      <xdr:grpSpPr bwMode="auto">
        <a:xfrm>
          <a:off x="7572375" y="2124075"/>
          <a:ext cx="2571750" cy="695325"/>
          <a:chOff x="2816517" y="4944579"/>
          <a:chExt cx="2860383" cy="1380362"/>
        </a:xfrm>
      </xdr:grpSpPr>
      <xdr:sp macro="" textlink="">
        <xdr:nvSpPr>
          <xdr:cNvPr id="1029" name="Rectangle 5" descr="Instead of  Vehicle 1 and Vehicle 2,  you can use a more descriptive label for your vehicles.  Change them in cells B5 and B6 and use them in the Vehicle field in column D."/>
          <xdr:cNvSpPr>
            <a:spLocks noChangeArrowheads="1"/>
          </xdr:cNvSpPr>
        </xdr:nvSpPr>
        <xdr:spPr bwMode="auto">
          <a:xfrm>
            <a:off x="3000297" y="4948375"/>
            <a:ext cx="2676603" cy="1366558"/>
          </a:xfrm>
          <a:prstGeom prst="rect">
            <a:avLst/>
          </a:prstGeom>
          <a:solidFill>
            <a:srgbClr val="D2533C"/>
          </a:solidFill>
          <a:ln w="0">
            <a:solidFill>
              <a:schemeClr val="tx2"/>
            </a:solidFill>
            <a:prstDash val="solid"/>
            <a:miter lim="800000"/>
            <a:headEnd type="none"/>
            <a:tailEnd type="none"/>
          </a:ln>
        </xdr:spPr>
        <xdr:txBody>
          <a:bodyPr lIns="182880" tIns="91440" rIns="182880" bIns="91440"/>
          <a:lstStyle/>
          <a:p>
            <a:r>
              <a:rPr lang="en-US" b="1">
                <a:solidFill>
                  <a:schemeClr val="bg1"/>
                </a:solidFill>
              </a:rPr>
              <a:t>HERE'S A TIP</a:t>
            </a:r>
          </a:p>
          <a:p>
            <a:r>
              <a:rPr lang="en-US" sz="900" b="0">
                <a:solidFill>
                  <a:schemeClr val="bg1"/>
                </a:solidFill>
              </a:rPr>
              <a:t>Select Vehicle,</a:t>
            </a:r>
            <a:r>
              <a:rPr lang="en-US" sz="900" b="0" baseline="0">
                <a:solidFill>
                  <a:schemeClr val="bg1"/>
                </a:solidFill>
              </a:rPr>
              <a:t> </a:t>
            </a:r>
            <a:r>
              <a:rPr lang="en-US" sz="900" b="0">
                <a:solidFill>
                  <a:schemeClr val="bg1"/>
                </a:solidFill>
              </a:rPr>
              <a:t>Where and Description Columns from the drop-down</a:t>
            </a:r>
            <a:r>
              <a:rPr lang="en-US" sz="900" b="0" baseline="0">
                <a:solidFill>
                  <a:schemeClr val="bg1"/>
                </a:solidFill>
              </a:rPr>
              <a:t> list</a:t>
            </a:r>
            <a:endParaRPr lang="en-US" b="0">
              <a:solidFill>
                <a:schemeClr val="bg1"/>
              </a:solidFill>
            </a:endParaRPr>
          </a:p>
        </xdr:txBody>
      </xdr:sp>
      <xdr:sp macro="" textlink="">
        <xdr:nvSpPr>
          <xdr:cNvPr id="1030" name="Freeform 6"/>
          <xdr:cNvSpPr>
            <a:spLocks/>
          </xdr:cNvSpPr>
        </xdr:nvSpPr>
        <xdr:spPr bwMode="auto">
          <a:xfrm rot="16200000" flipV="1">
            <a:off x="2215838" y="5546072"/>
            <a:ext cx="1380135" cy="177377"/>
          </a:xfrm>
          <a:custGeom>
            <a:avLst/>
            <a:gdLst>
              <a:gd name="T0" fmla="*/ 0 w 3369"/>
              <a:gd name="T1" fmla="*/ 0 h 252"/>
              <a:gd name="T2" fmla="*/ 3369 w 3369"/>
              <a:gd name="T3" fmla="*/ 0 h 252"/>
              <a:gd name="T4" fmla="*/ 3369 w 3369"/>
              <a:gd name="T5" fmla="*/ 64 h 252"/>
              <a:gd name="T6" fmla="*/ 2994 w 3369"/>
              <a:gd name="T7" fmla="*/ 64 h 252"/>
              <a:gd name="T8" fmla="*/ 2893 w 3369"/>
              <a:gd name="T9" fmla="*/ 252 h 252"/>
              <a:gd name="T10" fmla="*/ 2780 w 3369"/>
              <a:gd name="T11" fmla="*/ 64 h 252"/>
              <a:gd name="T12" fmla="*/ 0 w 3369"/>
              <a:gd name="T13" fmla="*/ 64 h 252"/>
              <a:gd name="T14" fmla="*/ 0 w 3369"/>
              <a:gd name="T15" fmla="*/ 0 h 2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252" w="3369">
                <a:moveTo>
                  <a:pt x="0" y="0"/>
                </a:moveTo>
                <a:lnTo>
                  <a:pt x="3369" y="0"/>
                </a:lnTo>
                <a:lnTo>
                  <a:pt x="3369" y="64"/>
                </a:lnTo>
                <a:lnTo>
                  <a:pt x="2994" y="64"/>
                </a:lnTo>
                <a:lnTo>
                  <a:pt x="2893" y="252"/>
                </a:lnTo>
                <a:lnTo>
                  <a:pt x="2780" y="64"/>
                </a:lnTo>
                <a:lnTo>
                  <a:pt x="0" y="64"/>
                </a:lnTo>
                <a:lnTo>
                  <a:pt x="0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bg1"/>
          </a:fontRef>
        </xdr:style>
        <xdr:txBody>
          <a:bodyPr/>
          <a:lstStyle/>
          <a:p>
            <a:endParaRPr lang="en-US"/>
          </a:p>
        </xdr:txBody>
      </xdr:sp>
    </xdr:grpSp>
    <xdr:clientData/>
  </xdr:twoCellAnchor>
  <xdr:oneCellAnchor>
    <xdr:from>
      <xdr:col>0</xdr:col>
      <xdr:colOff>114300</xdr:colOff>
      <xdr:row>1</xdr:row>
      <xdr:rowOff>190500</xdr:rowOff>
    </xdr:from>
    <xdr:ext cx="1057275" cy="419100"/>
    <xdr:sp macro="" textlink="">
      <xdr:nvSpPr>
        <xdr:cNvPr id="2" name="TextBox 1"/>
        <xdr:cNvSpPr txBox="1"/>
      </xdr:nvSpPr>
      <xdr:spPr>
        <a:xfrm>
          <a:off x="114300" y="438150"/>
          <a:ext cx="1057275" cy="419100"/>
        </a:xfrm>
        <a:prstGeom prst="wedgeRectCallout">
          <a:avLst>
            <a:gd name="adj1" fmla="val 30295"/>
            <a:gd name="adj2" fmla="val 73808"/>
          </a:avLst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4"/>
        </a:fillRef>
        <a:effectRef idx="1">
          <a:schemeClr val="accent4"/>
        </a:effectRef>
        <a:fontRef idx="minor">
          <a:schemeClr val="bg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Enter</a:t>
          </a:r>
          <a:r>
            <a:rPr lang="en-US" sz="1000" baseline="0"/>
            <a:t> your car name over here</a:t>
          </a:r>
          <a:endParaRPr lang="en-US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2</xdr:row>
      <xdr:rowOff>19050</xdr:rowOff>
    </xdr:from>
    <xdr:ext cx="1781175" cy="1019175"/>
    <xdr:sp macro="" textlink="">
      <xdr:nvSpPr>
        <xdr:cNvPr id="2" name="TextBox 1"/>
        <xdr:cNvSpPr txBox="1"/>
      </xdr:nvSpPr>
      <xdr:spPr>
        <a:xfrm>
          <a:off x="2219325" y="495300"/>
          <a:ext cx="1781175" cy="1019175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6"/>
        </a:fillRef>
        <a:effectRef idx="1">
          <a:schemeClr val="accent6"/>
        </a:effectRef>
        <a:fontRef idx="minor">
          <a:schemeClr val="bg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Add more places by enter the</a:t>
          </a:r>
          <a:r>
            <a:rPr lang="en-US" sz="1100" baseline="0"/>
            <a:t> name under the table. I t will auto populate the drop down list in the other sheet</a:t>
          </a:r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Repairs" displayName="Repairs" ref="B8:F28" totalsRowShown="0" dataDxfId="8">
  <tableColumns count="5">
    <tableColumn id="1" name="DATE" dataDxfId="7"/>
    <tableColumn id="8" name="VEHICLE" dataDxfId="6"/>
    <tableColumn id="3" name="WHERE" dataDxfId="5"/>
    <tableColumn id="4" name="DESCRIPTION" dataDxfId="4"/>
    <tableColumn id="5" name="AMOUNT" dataDxfId="3"/>
  </tableColumns>
  <tableStyleInfo name="Automotive Repair Tracke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B8" totalsRowShown="0" headerRowDxfId="2" dataDxfId="1">
  <tableColumns count="1">
    <tableColumn id="1" name="List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ysClr val="window" lastClr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8"/>
  <sheetViews>
    <sheetView showGridLines="0" tabSelected="1" zoomScale="120" zoomScaleNormal="120" workbookViewId="0" topLeftCell="A1">
      <selection activeCell="C5" sqref="C5:C6"/>
    </sheetView>
  </sheetViews>
  <sheetFormatPr defaultColWidth="9.33203125" defaultRowHeight="19.5" customHeight="1"/>
  <cols>
    <col min="1" max="1" width="3.5" style="0" customWidth="1"/>
    <col min="2" max="2" width="21.16015625" style="0" customWidth="1"/>
    <col min="3" max="3" width="19.16015625" style="0" customWidth="1"/>
    <col min="4" max="4" width="23.16015625" style="0" customWidth="1"/>
    <col min="5" max="5" width="36.66015625" style="0" customWidth="1"/>
    <col min="6" max="6" width="26.5" style="0" customWidth="1"/>
    <col min="7" max="7" width="9.33203125" style="0" customWidth="1"/>
  </cols>
  <sheetData>
    <row r="1" spans="1:6" ht="19.5" customHeight="1">
      <c r="A1" s="6"/>
      <c r="B1" s="6"/>
      <c r="C1" s="6"/>
      <c r="D1" s="6"/>
      <c r="E1" s="6"/>
      <c r="F1" s="6"/>
    </row>
    <row r="2" spans="1:6" ht="30" customHeight="1" thickBot="1">
      <c r="A2" s="6"/>
      <c r="B2" s="22" t="s">
        <v>25</v>
      </c>
      <c r="C2" s="22"/>
      <c r="D2" s="22"/>
      <c r="E2" s="22"/>
      <c r="F2" s="6"/>
    </row>
    <row r="3" spans="1:6" ht="19.5" customHeight="1" thickBot="1">
      <c r="A3" s="6"/>
      <c r="B3" s="6"/>
      <c r="C3" s="6"/>
      <c r="D3" s="6"/>
      <c r="E3" s="6"/>
      <c r="F3" s="18" t="s">
        <v>12</v>
      </c>
    </row>
    <row r="4" spans="1:6" ht="19.5" customHeight="1" thickBot="1">
      <c r="A4" s="6"/>
      <c r="B4" s="6"/>
      <c r="C4" s="7" t="s">
        <v>14</v>
      </c>
      <c r="D4" s="6"/>
      <c r="E4" s="6"/>
      <c r="F4" s="19">
        <f>SUM('Automotive Repair Tracker'!$F$9:$F$28)</f>
        <v>15673.55</v>
      </c>
    </row>
    <row r="5" spans="1:6" ht="19.5" customHeight="1" thickBot="1">
      <c r="A5" s="6"/>
      <c r="B5" s="8" t="s">
        <v>23</v>
      </c>
      <c r="C5" s="23">
        <f>SUMIFS('Automotive Repair Tracker'!$F$9:$F$28,'Automotive Repair Tracker'!$C$9:$C$28,Vehicle_1_Name)</f>
        <v>10304.939999999999</v>
      </c>
      <c r="D5" s="9" t="str">
        <f>B5&amp;"  VALUE"</f>
        <v>[MY CAR 1]  VALUE</v>
      </c>
      <c r="E5" s="10">
        <v>18000</v>
      </c>
      <c r="F5" s="6"/>
    </row>
    <row r="6" spans="1:6" ht="18.75" customHeight="1" thickBot="1">
      <c r="A6" s="6"/>
      <c r="B6" s="8" t="s">
        <v>24</v>
      </c>
      <c r="C6" s="23">
        <f>SUMIFS('Automotive Repair Tracker'!$F$9:$F$28,'Automotive Repair Tracker'!$C$9:$C$28,Vehicle_2_Name)</f>
        <v>5368.61</v>
      </c>
      <c r="D6" s="9" t="str">
        <f>B6&amp;"  VALUE"</f>
        <v>[MY CAR 2]  VALUE</v>
      </c>
      <c r="E6" s="10">
        <v>13472</v>
      </c>
      <c r="F6" s="6"/>
    </row>
    <row r="7" spans="1:6" ht="18.75" customHeight="1">
      <c r="A7" s="6"/>
      <c r="B7" s="6"/>
      <c r="C7" s="6"/>
      <c r="D7" s="6"/>
      <c r="E7" s="6"/>
      <c r="F7" s="6"/>
    </row>
    <row r="8" spans="1:6" ht="19.5" customHeight="1">
      <c r="A8" s="2"/>
      <c r="B8" s="2" t="s">
        <v>0</v>
      </c>
      <c r="C8" s="2" t="s">
        <v>1</v>
      </c>
      <c r="D8" s="2" t="s">
        <v>3</v>
      </c>
      <c r="E8" s="2" t="s">
        <v>4</v>
      </c>
      <c r="F8" s="2" t="s">
        <v>2</v>
      </c>
    </row>
    <row r="9" spans="2:6" ht="19.5" customHeight="1">
      <c r="B9" s="3">
        <v>42379</v>
      </c>
      <c r="C9" s="12" t="s">
        <v>23</v>
      </c>
      <c r="D9" s="1" t="s">
        <v>5</v>
      </c>
      <c r="E9" s="1" t="s">
        <v>6</v>
      </c>
      <c r="F9" s="11">
        <v>632.11</v>
      </c>
    </row>
    <row r="10" spans="2:6" ht="19.5" customHeight="1">
      <c r="B10" s="3">
        <v>42394</v>
      </c>
      <c r="C10" s="14" t="s">
        <v>24</v>
      </c>
      <c r="D10" s="1" t="s">
        <v>16</v>
      </c>
      <c r="E10" s="1" t="s">
        <v>7</v>
      </c>
      <c r="F10" s="13">
        <v>987.65</v>
      </c>
    </row>
    <row r="11" spans="2:6" ht="19.5" customHeight="1">
      <c r="B11" s="3">
        <v>42441</v>
      </c>
      <c r="C11" s="14" t="s">
        <v>23</v>
      </c>
      <c r="D11" s="1" t="s">
        <v>9</v>
      </c>
      <c r="E11" s="1" t="s">
        <v>10</v>
      </c>
      <c r="F11" s="13">
        <v>3400</v>
      </c>
    </row>
    <row r="12" spans="2:6" ht="19.5" customHeight="1">
      <c r="B12" s="3">
        <v>42501</v>
      </c>
      <c r="C12" s="14" t="s">
        <v>24</v>
      </c>
      <c r="D12" s="1" t="s">
        <v>13</v>
      </c>
      <c r="E12" s="1" t="s">
        <v>21</v>
      </c>
      <c r="F12" s="13">
        <v>890.97</v>
      </c>
    </row>
    <row r="13" spans="2:6" ht="19.5" customHeight="1">
      <c r="B13" s="3">
        <v>42512</v>
      </c>
      <c r="C13" s="14" t="s">
        <v>23</v>
      </c>
      <c r="D13" s="1" t="s">
        <v>5</v>
      </c>
      <c r="E13" s="1" t="s">
        <v>11</v>
      </c>
      <c r="F13" s="13">
        <v>239.54</v>
      </c>
    </row>
    <row r="14" spans="2:6" ht="19.5" customHeight="1">
      <c r="B14" s="3">
        <v>42379</v>
      </c>
      <c r="C14" s="14" t="s">
        <v>23</v>
      </c>
      <c r="D14" s="1" t="s">
        <v>5</v>
      </c>
      <c r="E14" s="1" t="s">
        <v>6</v>
      </c>
      <c r="F14" s="13">
        <v>632.11</v>
      </c>
    </row>
    <row r="15" spans="2:6" ht="19.5" customHeight="1">
      <c r="B15" s="3">
        <v>42394</v>
      </c>
      <c r="C15" s="14" t="s">
        <v>23</v>
      </c>
      <c r="D15" s="1" t="s">
        <v>17</v>
      </c>
      <c r="E15" s="1" t="s">
        <v>19</v>
      </c>
      <c r="F15" s="13">
        <v>504.65</v>
      </c>
    </row>
    <row r="16" spans="2:6" ht="19.5" customHeight="1">
      <c r="B16" s="3">
        <v>42441</v>
      </c>
      <c r="C16" s="14" t="s">
        <v>24</v>
      </c>
      <c r="D16" s="1" t="s">
        <v>18</v>
      </c>
      <c r="E16" s="1" t="s">
        <v>20</v>
      </c>
      <c r="F16" s="13">
        <v>3400</v>
      </c>
    </row>
    <row r="17" spans="2:6" ht="19.5" customHeight="1">
      <c r="B17" s="3">
        <v>42501</v>
      </c>
      <c r="C17" s="14" t="s">
        <v>23</v>
      </c>
      <c r="D17" s="1" t="s">
        <v>13</v>
      </c>
      <c r="E17" s="1" t="s">
        <v>8</v>
      </c>
      <c r="F17" s="13">
        <v>89.99</v>
      </c>
    </row>
    <row r="18" spans="2:6" ht="19.5" customHeight="1">
      <c r="B18" s="4">
        <v>42512</v>
      </c>
      <c r="C18" s="14" t="s">
        <v>23</v>
      </c>
      <c r="D18" s="5" t="s">
        <v>5</v>
      </c>
      <c r="E18" s="5" t="s">
        <v>11</v>
      </c>
      <c r="F18" s="13">
        <v>239.54</v>
      </c>
    </row>
    <row r="19" spans="2:6" ht="19.5" customHeight="1">
      <c r="B19" s="3">
        <v>42501</v>
      </c>
      <c r="C19" s="14" t="s">
        <v>24</v>
      </c>
      <c r="D19" s="1" t="s">
        <v>13</v>
      </c>
      <c r="E19" s="1" t="s">
        <v>8</v>
      </c>
      <c r="F19" s="13">
        <v>89.99</v>
      </c>
    </row>
    <row r="20" spans="2:6" ht="19.5" customHeight="1">
      <c r="B20" s="4">
        <v>42512</v>
      </c>
      <c r="C20" s="16" t="s">
        <v>23</v>
      </c>
      <c r="D20" s="5" t="s">
        <v>18</v>
      </c>
      <c r="E20" s="5" t="s">
        <v>22</v>
      </c>
      <c r="F20" s="15">
        <v>4567</v>
      </c>
    </row>
    <row r="21" spans="2:6" ht="19.5" customHeight="1">
      <c r="B21" s="20"/>
      <c r="C21" s="16"/>
      <c r="D21" s="5"/>
      <c r="E21" s="5"/>
      <c r="F21" s="15"/>
    </row>
    <row r="22" spans="2:6" ht="19.5" customHeight="1">
      <c r="B22" s="20"/>
      <c r="C22" s="16"/>
      <c r="D22" s="5"/>
      <c r="E22" s="5"/>
      <c r="F22" s="15"/>
    </row>
    <row r="23" spans="2:6" ht="19.5" customHeight="1">
      <c r="B23" s="20"/>
      <c r="C23" s="16"/>
      <c r="D23" s="5"/>
      <c r="E23" s="5"/>
      <c r="F23" s="15"/>
    </row>
    <row r="24" spans="2:6" ht="19.5" customHeight="1">
      <c r="B24" s="20"/>
      <c r="C24" s="16"/>
      <c r="D24" s="5"/>
      <c r="E24" s="5"/>
      <c r="F24" s="15"/>
    </row>
    <row r="25" spans="2:6" ht="19.5" customHeight="1">
      <c r="B25" s="20"/>
      <c r="C25" s="16"/>
      <c r="D25" s="5"/>
      <c r="E25" s="5"/>
      <c r="F25" s="15"/>
    </row>
    <row r="26" spans="2:6" ht="19.5" customHeight="1">
      <c r="B26" s="20"/>
      <c r="C26" s="16"/>
      <c r="D26" s="5"/>
      <c r="E26" s="5"/>
      <c r="F26" s="15"/>
    </row>
    <row r="27" spans="2:6" ht="19.5" customHeight="1">
      <c r="B27" s="20"/>
      <c r="C27" s="16"/>
      <c r="D27" s="5"/>
      <c r="E27" s="5"/>
      <c r="F27" s="5"/>
    </row>
    <row r="28" spans="2:6" ht="19.5" customHeight="1">
      <c r="B28" s="20"/>
      <c r="C28" s="16"/>
      <c r="D28" s="5"/>
      <c r="E28" s="5"/>
      <c r="F28" s="5"/>
    </row>
  </sheetData>
  <mergeCells count="1">
    <mergeCell ref="B2:E2"/>
  </mergeCells>
  <dataValidations count="2">
    <dataValidation type="list" allowBlank="1" showInputMessage="1" showErrorMessage="1" sqref="C9:C28">
      <formula1>$B$5:$B$6</formula1>
    </dataValidation>
    <dataValidation type="list" allowBlank="1" showInputMessage="1" showErrorMessage="1" sqref="D9:D28">
      <formula1>List</formula1>
    </dataValidation>
  </dataValidations>
  <printOptions horizontalCentered="1"/>
  <pageMargins left="0.45" right="0.45" top="0.75" bottom="0.75" header="0.3" footer="0.3"/>
  <pageSetup fitToHeight="0" horizontalDpi="600" verticalDpi="600" orientation="landscape" paperSize="7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 topLeftCell="A1">
      <selection activeCell="B8" sqref="B8"/>
    </sheetView>
  </sheetViews>
  <sheetFormatPr defaultColWidth="9.33203125" defaultRowHeight="12"/>
  <cols>
    <col min="1" max="1" width="9.33203125" style="17" customWidth="1"/>
    <col min="2" max="2" width="25.33203125" style="17" bestFit="1" customWidth="1"/>
    <col min="3" max="16384" width="9.33203125" style="17" customWidth="1"/>
  </cols>
  <sheetData>
    <row r="1" ht="18.75" customHeight="1"/>
    <row r="2" ht="18.75" customHeight="1">
      <c r="B2" s="21" t="s">
        <v>15</v>
      </c>
    </row>
    <row r="3" ht="18.75" customHeight="1">
      <c r="B3" s="21" t="s">
        <v>5</v>
      </c>
    </row>
    <row r="4" ht="18.75" customHeight="1">
      <c r="B4" s="21" t="s">
        <v>13</v>
      </c>
    </row>
    <row r="5" ht="18.75" customHeight="1">
      <c r="B5" s="21" t="s">
        <v>9</v>
      </c>
    </row>
    <row r="6" ht="18.75" customHeight="1">
      <c r="B6" s="21" t="s">
        <v>16</v>
      </c>
    </row>
    <row r="7" ht="18.75" customHeight="1">
      <c r="B7" s="21" t="s">
        <v>17</v>
      </c>
    </row>
    <row r="8" ht="18.75" customHeight="1">
      <c r="B8" s="21" t="s">
        <v>18</v>
      </c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51FF7C-CEEC-416A-A71B-8F41C0267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2016-06-18T07:21:19Z</cp:lastPrinted>
  <dcterms:created xsi:type="dcterms:W3CDTF">2016-06-18T07:22:03Z</dcterms:created>
  <dcterms:modified xsi:type="dcterms:W3CDTF">2016-10-19T00:24:22Z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TC040368479991</vt:lpwstr>
  </property>
</Properties>
</file>