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11850" windowHeight="8070" activeTab="0"/>
  </bookViews>
  <sheets>
    <sheet name="Dashboard Guage" sheetId="5" r:id="rId1"/>
    <sheet name="How It Works - BASICS" sheetId="1" r:id="rId2"/>
  </sheets>
  <definedNames/>
  <calcPr calcId="125725"/>
</workbook>
</file>

<file path=xl/sharedStrings.xml><?xml version="1.0" encoding="utf-8"?>
<sst xmlns="http://schemas.openxmlformats.org/spreadsheetml/2006/main" count="25" uniqueCount="22">
  <si>
    <t>Y</t>
  </si>
  <si>
    <t>X</t>
  </si>
  <si>
    <t>.</t>
  </si>
  <si>
    <t>LINE ORIGIN POINT</t>
  </si>
  <si>
    <t>LINE END POINT</t>
  </si>
  <si>
    <t>The minimum value represented on the scale is 0</t>
  </si>
  <si>
    <t>Indicator Line</t>
  </si>
  <si>
    <t>Max Value</t>
  </si>
  <si>
    <t>RECTANGULAR LINE ORIGIN POINT COORDINATE</t>
  </si>
  <si>
    <t>RECTANGULAR LINE END POINT COORDINATE</t>
  </si>
  <si>
    <t>Angle to Plot</t>
  </si>
  <si>
    <t>The scale has "pegs" set to limit the area used on the face of the dial</t>
  </si>
  <si>
    <t>The zero "peg" is set 30 degrees from the bottom center going clockwise</t>
  </si>
  <si>
    <t>The maximum "peg" is set at 330 degrees from the bottom center going clockwise.</t>
  </si>
  <si>
    <t>If you enter a number greater than the maximum in the indicator line, the center displays "TILT"</t>
  </si>
  <si>
    <t>This chart uses the "SCATTER CHART" as a base</t>
  </si>
  <si>
    <r>
      <t>Scaled value for display.</t>
    </r>
    <r>
      <rPr>
        <sz val="10"/>
        <rFont val="Arial"/>
        <family val="2"/>
      </rPr>
      <t xml:space="preserve">
This changes the data to the number of degrees and adjusts for the range of the gauge interface.</t>
    </r>
  </si>
  <si>
    <t>First the data is converted to a percentage, then it is multiplied by the number of degrees available in the range of movement for the indicator needle.</t>
  </si>
  <si>
    <t>Text for intermediate guage values</t>
  </si>
  <si>
    <t>Text for Center Display</t>
  </si>
  <si>
    <t>You can change the values in yellow.</t>
  </si>
  <si>
    <t>The chart is auto ranging and self adjusts.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</si>
</sst>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2" borderId="1" xfId="0" applyFill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09"/>
          <c:y val="0.01"/>
          <c:w val="0.984"/>
          <c:h val="0.9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'Dashboard Guage'!$B$41</c:f>
              <c:strCache>
                <c:ptCount val="1"/>
                <c:pt idx="0">
                  <c:v>180.00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'Dashboard Guage'!$B$21:$B$35</c:f>
              <c:numCache/>
            </c:numRef>
          </c:xVal>
          <c:yVal>
            <c:numRef>
              <c:f>'Dashboard Guage'!$C$21:$C$35</c:f>
              <c:numCache/>
            </c:numRef>
          </c:yVal>
          <c:smooth val="0"/>
        </c:ser>
        <c:axId val="40370973"/>
        <c:axId val="27794438"/>
      </c:scatterChart>
      <c:valAx>
        <c:axId val="40370973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one"/>
        <c:crossAx val="27794438"/>
        <c:crosses val="autoZero"/>
        <c:crossBetween val="midCat"/>
        <c:dispUnits/>
      </c:valAx>
      <c:valAx>
        <c:axId val="27794438"/>
        <c:scaling>
          <c:orientation val="minMax"/>
          <c:max val="5"/>
          <c:min val="-5"/>
        </c:scaling>
        <c:axPos val="l"/>
        <c:delete val="1"/>
        <c:majorTickMark val="out"/>
        <c:minorTickMark val="none"/>
        <c:tickLblPos val="none"/>
        <c:crossAx val="40370973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 paperSize="155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215"/>
          <c:y val="0.03"/>
          <c:w val="0.959"/>
          <c:h val="0.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'How It Works - BASICS'!$B$24</c:f>
              <c:strCache>
                <c:ptCount val="1"/>
                <c:pt idx="0">
                  <c:v>330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'How It Works - BASICS'!$B$21:$B$35</c:f>
              <c:numCache/>
            </c:numRef>
          </c:xVal>
          <c:yVal>
            <c:numRef>
              <c:f>'How It Works - BASICS'!$C$21:$C$35</c:f>
              <c:numCache/>
            </c:numRef>
          </c:yVal>
          <c:smooth val="0"/>
        </c:ser>
        <c:axId val="48823351"/>
        <c:axId val="36756976"/>
      </c:scatterChart>
      <c:valAx>
        <c:axId val="48823351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56976"/>
        <c:crosses val="autoZero"/>
        <c:crossBetween val="midCat"/>
        <c:dispUnits/>
      </c:valAx>
      <c:valAx>
        <c:axId val="36756976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23351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0.25325</cdr:x>
      <cdr:y>0.80175</cdr:y>
    </cdr:from>
    <cdr:to>
      <cdr:x>0.36725</cdr:x>
      <cdr:y>0.87825</cdr:y>
    </cdr:to>
    <cdr:sp macro="" textlink="">
      <cdr:nvSpPr>
        <cdr:cNvPr id="26625" name="Text Box 1"/>
        <cdr:cNvSpPr txBox="1">
          <a:spLocks noChangeArrowheads="1"/>
        </cdr:cNvSpPr>
      </cdr:nvSpPr>
      <cdr:spPr bwMode="auto">
        <a:xfrm>
          <a:off x="1343025" y="3810000"/>
          <a:ext cx="609600" cy="361950"/>
        </a:xfrm>
        <a:prstGeom prst="rect">
          <a:avLst/>
        </a:prstGeom>
        <a:noFill/>
        <a:ln w="9525">
          <a:noFill/>
        </a:ln>
      </cdr:spPr>
      <c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0.45475</cdr:x>
      <cdr:y>0.447</cdr:y>
    </cdr:from>
    <cdr:to>
      <cdr:x>0.55</cdr:x>
      <cdr:y>0.55275</cdr:y>
    </cdr:to>
    <cdr:sp macro="" textlink="">
      <cdr:nvSpPr>
        <cdr:cNvPr id="26630" name="Oval 6"/>
        <cdr:cNvSpPr>
          <a:spLocks noChangeArrowheads="1"/>
        </cdr:cNvSpPr>
      </cdr:nvSpPr>
      <cdr:spPr bwMode="auto">
        <a:xfrm>
          <a:off x="2419350" y="2124075"/>
          <a:ext cx="504825" cy="504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cdr:spPr>
    </cdr:sp>
  </cdr:relSizeAnchor>
  <cdr:relSizeAnchor xmlns:cdr="http://schemas.openxmlformats.org/drawingml/2006/chartDrawing">
    <cdr:from>
      <cdr:x>0.62175</cdr:x>
      <cdr:y>0.80175</cdr:y>
    </cdr:from>
    <cdr:to>
      <cdr:x>0.763</cdr:x>
      <cdr:y>0.8615</cdr:y>
    </cdr:to>
    <cdr:sp macro="" textlink="'Dashboard Guage'!$B$18">
      <cdr:nvSpPr>
        <cdr:cNvPr id="26631" name="Text Box 7"/>
        <cdr:cNvSpPr txBox="1">
          <a:spLocks noChangeArrowheads="1" noTextEdit="1"/>
        </cdr:cNvSpPr>
      </cdr:nvSpPr>
      <cdr:spPr bwMode="auto">
        <a:xfrm>
          <a:off x="3314700" y="3810000"/>
          <a:ext cx="752475" cy="285750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9D4CF7F0-6335-4920-ACDC-2AA3A17AD435}" type="TxLink"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50</a:t>
          </a:fld>
          <a:endParaRPr lang="en-US" sz="16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0.44575</cdr:x>
      <cdr:y>0.43525</cdr:y>
    </cdr:from>
    <cdr:to>
      <cdr:x>0.55975</cdr:x>
      <cdr:y>0.5665</cdr:y>
    </cdr:to>
    <cdr:sp macro="" textlink="'Dashboard Guage'!$B$44">
      <cdr:nvSpPr>
        <cdr:cNvPr id="26629" name="Text Box 5"/>
        <cdr:cNvSpPr txBox="1">
          <a:spLocks noChangeArrowheads="1" noTextEdit="1"/>
        </cdr:cNvSpPr>
      </cdr:nvSpPr>
      <cdr:spPr bwMode="auto">
        <a:xfrm>
          <a:off x="2371725" y="2066925"/>
          <a:ext cx="609600" cy="628650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C9D75424-B8D5-48EA-BCA1-24DF14A9CF3D}" type="TxLink">
            <a:rPr lang="en-US" sz="1600" b="1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25</a:t>
          </a:fld>
          <a:endParaRPr lang="en-US" sz="16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0.0785</cdr:x>
      <cdr:y>0.051</cdr:y>
    </cdr:from>
    <cdr:to>
      <cdr:x>0.92525</cdr:x>
      <cdr:y>0.94275</cdr:y>
    </cdr:to>
    <cdr:grpSp>
      <cdr:nvGrpSpPr>
        <cdr:cNvPr id="26632" name="Group 8"/>
        <cdr:cNvGrpSpPr>
          <a:grpSpLocks/>
        </cdr:cNvGrpSpPr>
      </cdr:nvGrpSpPr>
      <cdr:grpSpPr bwMode="auto">
        <a:xfrm>
          <a:off x="409575" y="238125"/>
          <a:ext cx="4514850" cy="4248150"/>
          <a:chOff x="662" y="70"/>
          <a:chExt cx="475" cy="447"/>
        </a:xfrm>
      </cdr:grpSpPr>
      <cdr:sp macro="" textlink="">
        <cdr:nvSpPr>
          <cdr:cNvPr id="26633" name="Oval 9"/>
          <cdr:cNvSpPr>
            <a:spLocks noChangeArrowheads="1"/>
          </cdr:cNvSpPr>
        </cdr:nvSpPr>
        <cdr:spPr bwMode="auto">
          <a:xfrm>
            <a:off x="662" y="70"/>
            <a:ext cx="475" cy="447"/>
          </a:xfrm>
          <a:prstGeom prst="ellipse">
            <a:avLst/>
          </a:prstGeom>
          <a:noFill/>
          <a:ln w="15875">
            <a:solidFill>
              <a:srgbClr val="000000"/>
            </a:solidFill>
            <a:round/>
            <a:headEnd type="none"/>
            <a:tailEnd type="none"/>
          </a:ln>
        </cdr:spPr>
      </cdr:sp>
      <cdr:sp macro="" textlink="">
        <cdr:nvSpPr>
          <cdr:cNvPr id="26634" name="Oval 10"/>
          <cdr:cNvSpPr>
            <a:spLocks noChangeAspect="1" noChangeArrowheads="1"/>
          </cdr:cNvSpPr>
        </cdr:nvSpPr>
        <cdr:spPr bwMode="auto">
          <a:xfrm>
            <a:off x="672" y="79"/>
            <a:ext cx="456" cy="429"/>
          </a:xfrm>
          <a:prstGeom prst="ellipse">
            <a:avLst/>
          </a:prstGeom>
          <a:noFill/>
          <a:ln w="76200">
            <a:solidFill>
              <a:srgbClr val="C0C0C0"/>
            </a:solidFill>
            <a:round/>
            <a:headEnd type="none"/>
            <a:tailEnd type="none"/>
          </a:ln>
        </cdr:spPr>
      </cdr:sp>
    </cdr:grpSp>
  </cdr:relSizeAnchor>
  <cdr:relSizeAnchor xmlns:cdr="http://schemas.openxmlformats.org/drawingml/2006/chartDrawing">
    <cdr:from>
      <cdr:x>0.00875</cdr:x>
      <cdr:y>0.00975</cdr:y>
    </cdr:from>
    <cdr:to>
      <cdr:x>0.991</cdr:x>
      <cdr:y>0.052</cdr:y>
    </cdr:to>
    <cdr:sp macro="" textlink="">
      <cdr:nvSpPr>
        <cdr:cNvPr id="26635" name="Text Box 11"/>
        <cdr:cNvSpPr txBox="1">
          <a:spLocks noChangeArrowheads="1"/>
        </cdr:cNvSpPr>
      </cdr:nvSpPr>
      <cdr:spPr bwMode="auto">
        <a:xfrm>
          <a:off x="38100" y="38100"/>
          <a:ext cx="5238750" cy="2000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DASHBOARD CHART</a:t>
          </a:r>
        </a:p>
      </cdr:txBody>
    </cdr:sp>
  </cdr:relSizeAnchor>
  <cdr:relSizeAnchor xmlns:cdr="http://schemas.openxmlformats.org/drawingml/2006/chartDrawing">
    <cdr:from>
      <cdr:x>0.09625</cdr:x>
      <cdr:y>0.59875</cdr:y>
    </cdr:from>
    <cdr:to>
      <cdr:x>0.216</cdr:x>
      <cdr:y>0.688</cdr:y>
    </cdr:to>
    <cdr:sp macro="" textlink="'Dashboard Guage'!$A$47">
      <cdr:nvSpPr>
        <cdr:cNvPr id="26637" name="Text Box 13"/>
        <cdr:cNvSpPr txBox="1">
          <a:spLocks noChangeArrowheads="1" noTextEdit="1"/>
        </cdr:cNvSpPr>
      </cdr:nvSpPr>
      <cdr:spPr bwMode="auto">
        <a:xfrm>
          <a:off x="504825" y="2847975"/>
          <a:ext cx="63817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03DA7475-9CE3-41BC-BE88-5B911EFE83B7}" type="TxLink"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6</a:t>
          </a:fld>
          <a:endParaRPr lang="en-US" sz="16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0.4085</cdr:x>
      <cdr:y>0.08325</cdr:y>
    </cdr:from>
    <cdr:to>
      <cdr:x>0.5705</cdr:x>
      <cdr:y>0.151</cdr:y>
    </cdr:to>
    <cdr:sp macro="" textlink="'Dashboard Guage'!$A$50">
      <cdr:nvSpPr>
        <cdr:cNvPr id="26638" name="Text Box 14"/>
        <cdr:cNvSpPr txBox="1">
          <a:spLocks noChangeArrowheads="1" noTextEdit="1"/>
        </cdr:cNvSpPr>
      </cdr:nvSpPr>
      <cdr:spPr bwMode="auto">
        <a:xfrm>
          <a:off x="2171700" y="390525"/>
          <a:ext cx="866775" cy="323850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FC1BC416-1BFA-4E64-9697-99B66D5A03DC}" type="TxLink"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25</a:t>
          </a:fld>
          <a:endParaRPr lang="en-US" sz="16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0.09625</cdr:x>
      <cdr:y>0.3775</cdr:y>
    </cdr:from>
    <cdr:to>
      <cdr:x>0.215</cdr:x>
      <cdr:y>0.448</cdr:y>
    </cdr:to>
    <cdr:sp macro="" textlink="'Dashboard Guage'!$A$48">
      <cdr:nvSpPr>
        <cdr:cNvPr id="26639" name="Text Box 15"/>
        <cdr:cNvSpPr txBox="1">
          <a:spLocks noChangeArrowheads="1" noTextEdit="1"/>
        </cdr:cNvSpPr>
      </cdr:nvSpPr>
      <cdr:spPr bwMode="auto">
        <a:xfrm>
          <a:off x="504825" y="1790700"/>
          <a:ext cx="638175" cy="333375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A4494D89-870F-42E8-B7C3-C017A764D93A}" type="TxLink"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12</a:t>
          </a:fld>
          <a:endParaRPr lang="en-US" sz="16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0.216</cdr:x>
      <cdr:y>0.16375</cdr:y>
    </cdr:from>
    <cdr:to>
      <cdr:x>0.332</cdr:x>
      <cdr:y>0.23725</cdr:y>
    </cdr:to>
    <cdr:sp macro="" textlink="'Dashboard Guage'!$A$49">
      <cdr:nvSpPr>
        <cdr:cNvPr id="26640" name="Text Box 16"/>
        <cdr:cNvSpPr txBox="1">
          <a:spLocks noChangeArrowheads="1" noTextEdit="1"/>
        </cdr:cNvSpPr>
      </cdr:nvSpPr>
      <cdr:spPr bwMode="auto">
        <a:xfrm>
          <a:off x="1143000" y="771525"/>
          <a:ext cx="619125" cy="352425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4DF0FDAD-E2AA-4B00-8C24-84B5DACF027B}" type="TxLink"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18</a:t>
          </a:fld>
          <a:endParaRPr lang="en-US" sz="16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0.8025</cdr:x>
      <cdr:y>0.36475</cdr:y>
    </cdr:from>
    <cdr:to>
      <cdr:x>0.92525</cdr:x>
      <cdr:y>0.447</cdr:y>
    </cdr:to>
    <cdr:sp macro="" textlink="'Dashboard Guage'!$A$52">
      <cdr:nvSpPr>
        <cdr:cNvPr id="26641" name="Text Box 17"/>
        <cdr:cNvSpPr txBox="1">
          <a:spLocks noChangeArrowheads="1" noTextEdit="1"/>
        </cdr:cNvSpPr>
      </cdr:nvSpPr>
      <cdr:spPr bwMode="auto">
        <a:xfrm>
          <a:off x="4276725" y="1733550"/>
          <a:ext cx="657225" cy="390525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D719589F-3E12-4F95-A11F-0AB9BC43D640}" type="TxLink"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37</a:t>
          </a:fld>
          <a:endParaRPr lang="en-US" sz="16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0.65025</cdr:x>
      <cdr:y>0.16375</cdr:y>
    </cdr:from>
    <cdr:to>
      <cdr:x>0.8025</cdr:x>
      <cdr:y>0.23525</cdr:y>
    </cdr:to>
    <cdr:sp macro="" textlink="'Dashboard Guage'!$A$51">
      <cdr:nvSpPr>
        <cdr:cNvPr id="26642" name="Text Box 18"/>
        <cdr:cNvSpPr txBox="1">
          <a:spLocks noChangeArrowheads="1" noTextEdit="1"/>
        </cdr:cNvSpPr>
      </cdr:nvSpPr>
      <cdr:spPr bwMode="auto">
        <a:xfrm>
          <a:off x="3467100" y="771525"/>
          <a:ext cx="809625" cy="342900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CA31C9C4-39E7-4EF9-9F5F-84273CA91A02}" type="TxLink"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31</a:t>
          </a:fld>
          <a:endParaRPr lang="en-US" sz="16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0.77575</cdr:x>
      <cdr:y>0.6105</cdr:y>
    </cdr:from>
    <cdr:to>
      <cdr:x>0.88975</cdr:x>
      <cdr:y>0.67825</cdr:y>
    </cdr:to>
    <cdr:sp macro="" textlink="'Dashboard Guage'!$A$53">
      <cdr:nvSpPr>
        <cdr:cNvPr id="26643" name="Text Box 19"/>
        <cdr:cNvSpPr txBox="1">
          <a:spLocks noChangeArrowheads="1" noTextEdit="1"/>
        </cdr:cNvSpPr>
      </cdr:nvSpPr>
      <cdr:spPr bwMode="auto">
        <a:xfrm>
          <a:off x="4133850" y="2905125"/>
          <a:ext cx="609600" cy="323850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99645CEB-BE61-45E8-B3BF-DF56F590020A}" type="TxLink"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43</a:t>
          </a:fld>
          <a:endParaRPr lang="en-US" sz="16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95250</xdr:rowOff>
    </xdr:from>
    <xdr:to>
      <xdr:col>16</xdr:col>
      <xdr:colOff>257175</xdr:colOff>
      <xdr:row>32</xdr:row>
      <xdr:rowOff>0</xdr:rowOff>
    </xdr:to>
    <xdr:graphicFrame macro="">
      <xdr:nvGraphicFramePr>
        <xdr:cNvPr id="25601" name="Chart 1"/>
        <xdr:cNvGraphicFramePr/>
      </xdr:nvGraphicFramePr>
      <xdr:xfrm>
        <a:off x="5905500" y="419100"/>
        <a:ext cx="5334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0.47375</cdr:y>
    </cdr:from>
    <cdr:to>
      <cdr:x>0.18325</cdr:x>
      <cdr:y>0.534</cdr:y>
    </cdr:to>
    <cdr:sp macro="" textlink="">
      <cdr:nvSpPr>
        <cdr:cNvPr id="2050" name="Text Box 2"/>
        <cdr:cNvSpPr txBox="1">
          <a:spLocks noChangeArrowheads="1"/>
        </cdr:cNvSpPr>
      </cdr:nvSpPr>
      <cdr:spPr bwMode="auto">
        <a:xfrm>
          <a:off x="638175" y="2247900"/>
          <a:ext cx="342900" cy="285750"/>
        </a:xfrm>
        <a:prstGeom prst="rect">
          <a:avLst/>
        </a:prstGeom>
        <a:noFill/>
        <a:ln w="9525">
          <a:noFill/>
        </a:ln>
      </cdr:spPr>
      <c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0.43875</cdr:x>
      <cdr:y>0.10425</cdr:y>
    </cdr:from>
    <cdr:to>
      <cdr:x>0.569</cdr:x>
      <cdr:y>0.1655</cdr:y>
    </cdr:to>
    <cdr:sp macro="" textlink="">
      <cdr:nvSpPr>
        <cdr:cNvPr id="2051" name="Text Box 3"/>
        <cdr:cNvSpPr txBox="1">
          <a:spLocks noChangeArrowheads="1"/>
        </cdr:cNvSpPr>
      </cdr:nvSpPr>
      <cdr:spPr bwMode="auto">
        <a:xfrm>
          <a:off x="2333625" y="495300"/>
          <a:ext cx="695325" cy="295275"/>
        </a:xfrm>
        <a:prstGeom prst="rect">
          <a:avLst/>
        </a:prstGeom>
        <a:noFill/>
        <a:ln w="9525">
          <a:noFill/>
        </a:ln>
      </cdr:spPr>
      <c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180</a:t>
          </a:r>
        </a:p>
      </cdr:txBody>
    </cdr:sp>
  </cdr:relSizeAnchor>
  <cdr:relSizeAnchor xmlns:cdr="http://schemas.openxmlformats.org/drawingml/2006/chartDrawing">
    <cdr:from>
      <cdr:x>0.77825</cdr:x>
      <cdr:y>0.47375</cdr:y>
    </cdr:from>
    <cdr:to>
      <cdr:x>0.899</cdr:x>
      <cdr:y>0.549</cdr:y>
    </cdr:to>
    <cdr:sp macro="" textlink="">
      <cdr:nvSpPr>
        <cdr:cNvPr id="2052" name="Text Box 4"/>
        <cdr:cNvSpPr txBox="1">
          <a:spLocks noChangeArrowheads="1"/>
        </cdr:cNvSpPr>
      </cdr:nvSpPr>
      <cdr:spPr bwMode="auto">
        <a:xfrm>
          <a:off x="4143375" y="2247900"/>
          <a:ext cx="647700" cy="361950"/>
        </a:xfrm>
        <a:prstGeom prst="rect">
          <a:avLst/>
        </a:prstGeom>
        <a:noFill/>
        <a:ln w="9525">
          <a:noFill/>
        </a:ln>
      </cdr:spPr>
      <c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270</a:t>
          </a:r>
        </a:p>
      </cdr:txBody>
    </cdr:sp>
  </cdr:relSizeAnchor>
  <cdr:relSizeAnchor xmlns:cdr="http://schemas.openxmlformats.org/drawingml/2006/chartDrawing">
    <cdr:from>
      <cdr:x>0.43875</cdr:x>
      <cdr:y>0.8365</cdr:y>
    </cdr:from>
    <cdr:to>
      <cdr:x>0.569</cdr:x>
      <cdr:y>0.906</cdr:y>
    </cdr:to>
    <cdr:sp macro="" textlink="">
      <cdr:nvSpPr>
        <cdr:cNvPr id="2053" name="Text Box 5"/>
        <cdr:cNvSpPr txBox="1">
          <a:spLocks noChangeArrowheads="1"/>
        </cdr:cNvSpPr>
      </cdr:nvSpPr>
      <cdr:spPr bwMode="auto">
        <a:xfrm>
          <a:off x="2333625" y="3981450"/>
          <a:ext cx="695325" cy="333375"/>
        </a:xfrm>
        <a:prstGeom prst="rect">
          <a:avLst/>
        </a:prstGeom>
        <a:noFill/>
        <a:ln w="9525">
          <a:noFill/>
        </a:ln>
      </cdr:spPr>
      <c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95250</xdr:rowOff>
    </xdr:from>
    <xdr:to>
      <xdr:col>16</xdr:col>
      <xdr:colOff>257175</xdr:colOff>
      <xdr:row>32</xdr:row>
      <xdr:rowOff>0</xdr:rowOff>
    </xdr:to>
    <xdr:graphicFrame macro="">
      <xdr:nvGraphicFramePr>
        <xdr:cNvPr id="1027" name="Chart 3"/>
        <xdr:cNvGraphicFramePr/>
      </xdr:nvGraphicFramePr>
      <xdr:xfrm>
        <a:off x="7515225" y="419100"/>
        <a:ext cx="5334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4</xdr:row>
      <xdr:rowOff>19050</xdr:rowOff>
    </xdr:from>
    <xdr:to>
      <xdr:col>15</xdr:col>
      <xdr:colOff>457200</xdr:colOff>
      <xdr:row>30</xdr:row>
      <xdr:rowOff>66675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7915275" y="666750"/>
          <a:ext cx="4524375" cy="4257675"/>
        </a:xfrm>
        <a:prstGeom prst="ellipse">
          <a:avLst/>
        </a:prstGeom>
        <a:noFill/>
        <a:ln w="1587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12</xdr:col>
      <xdr:colOff>66675</xdr:colOff>
      <xdr:row>15</xdr:row>
      <xdr:rowOff>142875</xdr:rowOff>
    </xdr:from>
    <xdr:to>
      <xdr:col>12</xdr:col>
      <xdr:colOff>523875</xdr:colOff>
      <xdr:row>18</xdr:row>
      <xdr:rowOff>114300</xdr:rowOff>
    </xdr:to>
    <xdr:sp macro="" textlink="">
      <xdr:nvSpPr>
        <xdr:cNvPr id="1029" name="Oval 5"/>
        <xdr:cNvSpPr>
          <a:spLocks noChangeAspect="1" noChangeArrowheads="1"/>
        </xdr:cNvSpPr>
      </xdr:nvSpPr>
      <xdr:spPr bwMode="auto">
        <a:xfrm>
          <a:off x="9953625" y="2571750"/>
          <a:ext cx="457200" cy="457200"/>
        </a:xfrm>
        <a:prstGeom prst="ellipse">
          <a:avLst/>
        </a:prstGeom>
        <a:solidFill>
          <a:srgbClr val="C0C0C0"/>
        </a:solidFill>
        <a:ln w="1587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561975</xdr:colOff>
      <xdr:row>4</xdr:row>
      <xdr:rowOff>104775</xdr:rowOff>
    </xdr:from>
    <xdr:to>
      <xdr:col>15</xdr:col>
      <xdr:colOff>371475</xdr:colOff>
      <xdr:row>29</xdr:row>
      <xdr:rowOff>142875</xdr:rowOff>
    </xdr:to>
    <xdr:sp macro="" textlink="">
      <xdr:nvSpPr>
        <xdr:cNvPr id="1030" name="Oval 6"/>
        <xdr:cNvSpPr>
          <a:spLocks noChangeAspect="1" noChangeArrowheads="1"/>
        </xdr:cNvSpPr>
      </xdr:nvSpPr>
      <xdr:spPr bwMode="auto">
        <a:xfrm>
          <a:off x="8010525" y="752475"/>
          <a:ext cx="4343400" cy="4086225"/>
        </a:xfrm>
        <a:prstGeom prst="ellipse">
          <a:avLst/>
        </a:prstGeom>
        <a:noFill/>
        <a:ln w="76200">
          <a:solidFill>
            <a:srgbClr val="C0C0C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790575</xdr:colOff>
      <xdr:row>26</xdr:row>
      <xdr:rowOff>0</xdr:rowOff>
    </xdr:from>
    <xdr:to>
      <xdr:col>5</xdr:col>
      <xdr:colOff>419100</xdr:colOff>
      <xdr:row>54</xdr:row>
      <xdr:rowOff>114300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790575" y="4210050"/>
          <a:ext cx="5248275" cy="464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This is a demonstration of how to set up a dial gauge type of user interface.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EXPLANATION OF THE FORMULA IN CELL B22 &amp; C22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Drawing circles on a computer, the computer starts at the three o'clock position and draws the circle in a counter-clockwise direction.  Likewise, when you specify a polar coordinate angle, the computer starts with zero in the three o'clock position and then proceeds counter-clockwise.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=ROUND(4*COS(RADIANS((E22+90)*-1)),1)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 rounded the result using the ROUND function to keep it the answer short enough to display.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COS is the cosine function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RADIANS converts the degrees in cell E22 from degrees to radians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 order to have the scale start at the bottom, and go clockwise, I  added 90 degrees to rotate  the circle start point, and multiplied the angle I wanted to plot by negative one.  That way it will start at the bottom and go clockwise.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Using the formula for converting the polar coordinate, [4, 330] into a rectangular coordinate I multiply 4 (the length of my line) by the cosine of the angle in expressed radians to get the x coordinate and I multiply 4 (the length of my line) by the sine of the angle expressed in radians to get the y coordinate.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M53"/>
  <sheetViews>
    <sheetView tabSelected="1" workbookViewId="0" topLeftCell="A3">
      <selection activeCell="B22" sqref="B22"/>
    </sheetView>
  </sheetViews>
  <sheetFormatPr defaultColWidth="9.140625" defaultRowHeight="12.75"/>
  <cols>
    <col min="1" max="1" width="23.57421875" style="0" customWidth="1"/>
    <col min="14" max="14" width="13.140625" style="0" bestFit="1" customWidth="1"/>
  </cols>
  <sheetData>
    <row r="12" ht="12.75">
      <c r="A12" s="7" t="s">
        <v>15</v>
      </c>
    </row>
    <row r="13" ht="12.75">
      <c r="A13" t="s">
        <v>20</v>
      </c>
    </row>
    <row r="14" ht="12.75">
      <c r="A14" t="s">
        <v>21</v>
      </c>
    </row>
    <row r="17" spans="1:2" ht="12.75">
      <c r="A17" s="7" t="s">
        <v>6</v>
      </c>
      <c r="B17" s="8">
        <v>25</v>
      </c>
    </row>
    <row r="18" spans="1:2" ht="12.75">
      <c r="A18" s="7" t="s">
        <v>7</v>
      </c>
      <c r="B18" s="8">
        <v>50</v>
      </c>
    </row>
    <row r="20" spans="2:3" ht="12.75">
      <c r="B20" s="2" t="s">
        <v>1</v>
      </c>
      <c r="C20" s="2" t="s">
        <v>0</v>
      </c>
    </row>
    <row r="21" spans="1:3" ht="12.75">
      <c r="A21" t="s">
        <v>3</v>
      </c>
      <c r="B21" s="4">
        <v>0</v>
      </c>
      <c r="C21" s="4">
        <v>0</v>
      </c>
    </row>
    <row r="22" spans="1:3" ht="12.75">
      <c r="A22" t="s">
        <v>4</v>
      </c>
      <c r="B22" s="4">
        <f>ROUND(4*COS(RADIANS((B41+90)*-1)),1)</f>
        <v>0</v>
      </c>
      <c r="C22" s="4">
        <f>ROUND(4*SIN(RADIANS((B41+90)*-1)),1)</f>
        <v>4</v>
      </c>
    </row>
    <row r="29" ht="12.75">
      <c r="A29" t="s">
        <v>11</v>
      </c>
    </row>
    <row r="30" ht="12.75">
      <c r="A30" t="s">
        <v>12</v>
      </c>
    </row>
    <row r="31" ht="12.75">
      <c r="A31" t="s">
        <v>13</v>
      </c>
    </row>
    <row r="32" ht="12.75">
      <c r="A32" t="s">
        <v>14</v>
      </c>
    </row>
    <row r="34" ht="12.75">
      <c r="A34" t="str">
        <f>"The maximum value represented on the scale is "&amp;B18</f>
        <v>The maximum value represented on the scale is 50</v>
      </c>
    </row>
    <row r="35" ht="12.75">
      <c r="A35" t="s">
        <v>5</v>
      </c>
    </row>
    <row r="41" spans="1:5" ht="78" customHeight="1">
      <c r="A41" s="5" t="s">
        <v>16</v>
      </c>
      <c r="B41" s="6">
        <f>300*(B17/B18)+30</f>
        <v>180</v>
      </c>
      <c r="C41" s="9" t="s">
        <v>17</v>
      </c>
      <c r="D41" s="10"/>
      <c r="E41" s="10"/>
    </row>
    <row r="44" spans="1:2" ht="12.75">
      <c r="A44" t="s">
        <v>19</v>
      </c>
      <c r="B44" s="3">
        <f>IF(B17&gt;B18,"TILT",B17)</f>
        <v>25</v>
      </c>
    </row>
    <row r="46" spans="1:13" ht="12.75">
      <c r="A46" t="s">
        <v>18</v>
      </c>
      <c r="L46" s="1"/>
      <c r="M46" s="1"/>
    </row>
    <row r="47" ht="12.75">
      <c r="A47" s="4">
        <f>ROUNDDOWN(B18/8,0)</f>
        <v>6</v>
      </c>
    </row>
    <row r="48" spans="1:10" ht="12.75">
      <c r="A48" s="4">
        <f>ROUNDDOWN(B18/4,0)</f>
        <v>12</v>
      </c>
      <c r="J48" t="s">
        <v>2</v>
      </c>
    </row>
    <row r="49" ht="12.75">
      <c r="A49" s="4">
        <f>ROUNDDOWN(B18/8*3,0)</f>
        <v>18</v>
      </c>
    </row>
    <row r="50" ht="12.75">
      <c r="A50" s="4">
        <f>ROUNDDOWN(B18/8*4,0)</f>
        <v>25</v>
      </c>
    </row>
    <row r="51" ht="12.75">
      <c r="A51" s="4">
        <f>ROUNDDOWN(B18/8*5,0)</f>
        <v>31</v>
      </c>
    </row>
    <row r="52" ht="12.75">
      <c r="A52" s="4">
        <f>ROUNDDOWN(B18/8*6,0)</f>
        <v>37</v>
      </c>
    </row>
    <row r="53" ht="12.75">
      <c r="A53" s="4">
        <f>ROUNDDOWN(B18/8*7,0)</f>
        <v>43</v>
      </c>
    </row>
  </sheetData>
  <mergeCells count="1">
    <mergeCell ref="C41:E4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M48"/>
  <sheetViews>
    <sheetView workbookViewId="0" topLeftCell="A11">
      <selection activeCell="B24" sqref="B24"/>
    </sheetView>
  </sheetViews>
  <sheetFormatPr defaultColWidth="9.140625" defaultRowHeight="12.75"/>
  <cols>
    <col min="1" max="1" width="47.7109375" style="0" customWidth="1"/>
    <col min="14" max="14" width="13.140625" style="0" bestFit="1" customWidth="1"/>
  </cols>
  <sheetData>
    <row r="20" spans="2:3" ht="12.75">
      <c r="B20" s="2" t="s">
        <v>1</v>
      </c>
      <c r="C20" s="2" t="s">
        <v>0</v>
      </c>
    </row>
    <row r="21" spans="1:3" ht="12.75">
      <c r="A21" t="s">
        <v>8</v>
      </c>
      <c r="B21" s="1">
        <v>0</v>
      </c>
      <c r="C21" s="1">
        <v>0</v>
      </c>
    </row>
    <row r="22" spans="1:3" ht="12.75">
      <c r="A22" t="s">
        <v>9</v>
      </c>
      <c r="B22" s="1">
        <f>ROUND(4*COS(RADIANS((B24+90)*-1)),1)</f>
        <v>2</v>
      </c>
      <c r="C22" s="1">
        <f>ROUND(4*SIN(RADIANS((B24+90)*-1)),1)</f>
        <v>-3.5</v>
      </c>
    </row>
    <row r="24" spans="1:2" ht="12.75">
      <c r="A24" t="s">
        <v>10</v>
      </c>
      <c r="B24">
        <v>330</v>
      </c>
    </row>
    <row r="46" spans="12:13" ht="12.75">
      <c r="L46" s="1"/>
      <c r="M46" s="1"/>
    </row>
    <row r="48" ht="12.75">
      <c r="J48" t="s">
        <v>2</v>
      </c>
    </row>
  </sheetData>
  <printOptions/>
  <pageMargins left="0.75" right="0.75" top="1" bottom="1" header="0.5" footer="0.5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9B4ACE57-5539-4B22-A21D-84355FD191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4F3D35-4CE6-4AD4-92F1-7C8636E89B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5E71CD-4491-475C-83C4-6ADC9544A459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2007-10-12T21:09:13Z</cp:lastPrinted>
  <dcterms:created xsi:type="dcterms:W3CDTF">2010-09-22T17:22:23Z</dcterms:created>
  <dcterms:modified xsi:type="dcterms:W3CDTF">2010-09-22T17:22:23Z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TC300009949990</vt:lpwstr>
  </property>
</Properties>
</file>