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795" windowHeight="13350" activeTab="0"/>
  </bookViews>
  <sheets>
    <sheet name="Academic Calendar" sheetId="4" r:id="rId1"/>
    <sheet name="calc" sheetId="1" state="hidden" r:id="rId2"/>
  </sheets>
  <definedNames/>
  <calcPr calcId="145621"/>
</workbook>
</file>

<file path=xl/sharedStrings.xml><?xml version="1.0" encoding="utf-8"?>
<sst xmlns="http://schemas.openxmlformats.org/spreadsheetml/2006/main" count="54" uniqueCount="21">
  <si>
    <t>Enter Year:</t>
  </si>
  <si>
    <t>Su</t>
  </si>
  <si>
    <t>Mo</t>
  </si>
  <si>
    <t>Tu</t>
  </si>
  <si>
    <t>We</t>
  </si>
  <si>
    <t>Th</t>
  </si>
  <si>
    <t>Fr</t>
  </si>
  <si>
    <t>Sa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</si>
  <si>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</si>
  <si>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</si>
  <si>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</si>
  <si>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</si>
  <si>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</si>
  <si>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</si>
  <si>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</si>
  <si>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</si>
  <si>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</si>
  <si>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</si>
  <si>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</si>
  <si>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ANY YEAR SCHOOL / COLLEGE CALENDAR</t>
  </si>
  <si>
    <t>*DO NOT DELETE THIS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</si>
</sst>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"/>
    <numFmt numFmtId="166" formatCode="d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Agency FB"/>
      <family val="2"/>
    </font>
    <font>
      <sz val="20"/>
      <color rgb="FFFFFFFF"/>
      <name val="Agency FB"/>
      <family val="2"/>
    </font>
    <font>
      <sz val="20"/>
      <color indexed="9"/>
      <name val="Agency FB"/>
      <family val="2"/>
    </font>
    <font>
      <sz val="20"/>
      <name val="Agency FB"/>
      <family val="2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1"/>
      <name val="Agency FB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8"/>
      <color theme="0"/>
      <name val="Aharoni"/>
      <family val="2"/>
    </font>
    <font>
      <sz val="20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59A2A"/>
        <bgColor indexed="64"/>
      </patternFill>
    </fill>
    <fill>
      <patternFill patternType="solid">
        <fgColor rgb="FF8DCD47"/>
        <bgColor indexed="64"/>
      </patternFill>
    </fill>
    <fill>
      <gradientFill degree="270">
        <stop position="0">
          <color rgb="FF8DCD47"/>
        </stop>
        <stop position="1">
          <color rgb="FF659A2A"/>
        </stop>
      </gradientFill>
    </fill>
  </fills>
  <borders count="11">
    <border>
      <left/>
      <right/>
      <top/>
      <bottom/>
      <diagonal/>
    </border>
    <border>
      <left style="thick">
        <color indexed="31"/>
      </left>
      <right/>
      <top style="medium">
        <color indexed="31"/>
      </top>
      <bottom style="thin">
        <color indexed="55"/>
      </bottom>
    </border>
    <border>
      <left style="thin">
        <color indexed="22"/>
      </left>
      <right/>
      <top style="medium">
        <color indexed="31"/>
      </top>
      <bottom style="thin">
        <color indexed="55"/>
      </bottom>
    </border>
    <border>
      <left style="thin">
        <color indexed="22"/>
      </left>
      <right style="thick">
        <color indexed="31"/>
      </right>
      <top style="medium">
        <color indexed="31"/>
      </top>
      <bottom style="thin">
        <color indexed="55"/>
      </bottom>
    </border>
    <border>
      <left style="thick">
        <color indexed="31"/>
      </left>
      <right/>
      <top style="medium">
        <color indexed="31"/>
      </top>
      <bottom/>
    </border>
    <border>
      <left/>
      <right/>
      <top style="thin">
        <color indexed="55"/>
      </top>
      <bottom/>
    </border>
    <border>
      <left/>
      <right/>
      <top style="thin">
        <color indexed="55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66" fontId="5" fillId="2" borderId="0" xfId="0" applyNumberFormat="1" applyFont="1" applyFill="1" applyBorder="1" applyAlignment="1">
      <alignment horizontal="center" shrinkToFit="1"/>
    </xf>
    <xf numFmtId="0" fontId="7" fillId="0" borderId="0" xfId="0" applyFont="1"/>
    <xf numFmtId="0" fontId="8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 shrinkToFit="1"/>
    </xf>
    <xf numFmtId="164" fontId="3" fillId="3" borderId="1" xfId="0" applyNumberFormat="1" applyFont="1" applyFill="1" applyBorder="1" applyAlignment="1">
      <alignment horizontal="center" shrinkToFit="1"/>
    </xf>
    <xf numFmtId="164" fontId="3" fillId="3" borderId="2" xfId="0" applyNumberFormat="1" applyFont="1" applyFill="1" applyBorder="1" applyAlignment="1">
      <alignment horizontal="center" shrinkToFit="1"/>
    </xf>
    <xf numFmtId="164" fontId="3" fillId="3" borderId="3" xfId="0" applyNumberFormat="1" applyFont="1" applyFill="1" applyBorder="1" applyAlignment="1">
      <alignment horizontal="center" shrinkToFit="1"/>
    </xf>
    <xf numFmtId="164" fontId="4" fillId="3" borderId="4" xfId="0" applyNumberFormat="1" applyFont="1" applyFill="1" applyBorder="1" applyAlignment="1">
      <alignment horizontal="center" shrinkToFit="1"/>
    </xf>
    <xf numFmtId="0" fontId="9" fillId="0" borderId="0" xfId="0" applyFont="1" applyAlignment="1">
      <alignment horizontal="left" vertical="center"/>
    </xf>
    <xf numFmtId="0" fontId="10" fillId="4" borderId="5" xfId="0" applyFont="1" applyFill="1" applyBorder="1" applyAlignment="1">
      <alignment horizontal="center" vertical="center" textRotation="90"/>
    </xf>
    <xf numFmtId="0" fontId="10" fillId="4" borderId="0" xfId="0" applyFont="1" applyFill="1" applyAlignment="1">
      <alignment horizontal="center" vertical="center" textRotation="90"/>
    </xf>
    <xf numFmtId="0" fontId="10" fillId="4" borderId="0" xfId="0" applyFont="1" applyFill="1" applyBorder="1" applyAlignment="1">
      <alignment horizontal="center" vertical="center" textRotation="90"/>
    </xf>
    <xf numFmtId="0" fontId="10" fillId="0" borderId="0" xfId="0" applyFont="1" applyFill="1" applyAlignment="1">
      <alignment vertical="center" textRotation="90"/>
    </xf>
    <xf numFmtId="0" fontId="10" fillId="4" borderId="6" xfId="0" applyFont="1" applyFill="1" applyBorder="1" applyAlignment="1">
      <alignment horizontal="center" vertical="center" textRotation="90"/>
    </xf>
    <xf numFmtId="0" fontId="10" fillId="4" borderId="7" xfId="0" applyFont="1" applyFill="1" applyBorder="1" applyAlignment="1">
      <alignment horizontal="center" vertical="center" textRotation="90"/>
    </xf>
    <xf numFmtId="0" fontId="10" fillId="4" borderId="8" xfId="0" applyFont="1" applyFill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/>
    <xf numFmtId="166" fontId="11" fillId="0" borderId="0" xfId="0" applyNumberFormat="1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vertical="center" textRotation="90"/>
    </xf>
    <xf numFmtId="164" fontId="11" fillId="0" borderId="0" xfId="0" applyNumberFormat="1" applyFont="1" applyFill="1" applyBorder="1" applyAlignment="1">
      <alignment horizontal="center" shrinkToFit="1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center" textRotation="90"/>
    </xf>
    <xf numFmtId="0" fontId="13" fillId="5" borderId="0" xfId="0" applyFont="1" applyFill="1" applyAlignment="1">
      <alignment horizontal="center" vertical="center"/>
    </xf>
    <xf numFmtId="0" fontId="6" fillId="0" borderId="0" xfId="0" applyFont="1"/>
    <xf numFmtId="0" fontId="11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/>
    <xf numFmtId="0" fontId="14" fillId="0" borderId="0" xfId="0" applyFont="1"/>
    <xf numFmtId="0" fontId="11" fillId="2" borderId="0" xfId="0" applyFont="1" applyFill="1" applyAlignment="1">
      <alignment horizontal="left"/>
    </xf>
    <xf numFmtId="0" fontId="11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5"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border>
        <left style="thin">
          <color theme="0" tint="-0.3499799966812134"/>
        </left>
        <top style="thin">
          <color theme="0" tint="-0.3499799966812134"/>
        </top>
        <vertical/>
        <horizontal/>
      </border>
    </dxf>
    <dxf>
      <fill>
        <patternFill>
          <bgColor rgb="FFFFFFCC"/>
        </patternFill>
      </fill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3499799966812134"/>
        </bottom>
        <vertical/>
        <horizontal/>
      </border>
    </dxf>
    <dxf>
      <fill>
        <patternFill>
          <bgColor rgb="FFFFFFCC"/>
        </patternFill>
      </fill>
      <border/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3499799966812134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3499799966812134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3499799966812134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  <dxf>
      <fill>
        <patternFill patternType="none"/>
      </fill>
      <border>
        <bottom style="thin">
          <color theme="0" tint="-0.24993999302387238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showGridLines="0" tabSelected="1" workbookViewId="0" topLeftCell="A1">
      <selection activeCell="B2" sqref="B2:R2"/>
    </sheetView>
  </sheetViews>
  <sheetFormatPr defaultColWidth="9.140625" defaultRowHeight="15"/>
  <cols>
    <col min="2" max="2" width="10.8515625" style="0" bestFit="1" customWidth="1"/>
  </cols>
  <sheetData>
    <row r="2" spans="2:18" ht="63.75" customHeight="1">
      <c r="B2" s="28" t="s">
        <v>19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4" spans="2:8" ht="36">
      <c r="B4" s="6" t="s">
        <v>0</v>
      </c>
      <c r="C4" s="6"/>
      <c r="D4" s="6"/>
      <c r="E4" s="20">
        <v>2019</v>
      </c>
      <c r="F4" s="21"/>
      <c r="G4" s="12"/>
      <c r="H4" s="12"/>
    </row>
    <row r="7" spans="1:18" ht="26.25" thickBot="1">
      <c r="A7" s="1"/>
      <c r="B7" s="3" t="str">
        <f>CONCATENATE("Fall ",E4," School Calendar")</f>
        <v>Fall 2019 School Calendar</v>
      </c>
      <c r="C7" s="2"/>
      <c r="D7" s="2"/>
      <c r="E7" s="2"/>
      <c r="F7" s="2"/>
      <c r="G7" s="2"/>
      <c r="H7" s="2"/>
      <c r="I7" s="2"/>
      <c r="J7" s="2"/>
      <c r="K7" s="3" t="str">
        <f>CONCATENATE("Spring ",E4+1," School Calendar")</f>
        <v>Spring 2020 School Calendar</v>
      </c>
      <c r="L7" s="2"/>
      <c r="M7" s="2"/>
      <c r="N7" s="2"/>
      <c r="O7" s="2"/>
      <c r="P7" s="2"/>
      <c r="Q7" s="2"/>
      <c r="R7" s="2"/>
    </row>
    <row r="8" spans="1:18" ht="25.5">
      <c r="A8" s="1"/>
      <c r="B8" s="8"/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10" t="s">
        <v>7</v>
      </c>
      <c r="J8" s="2"/>
      <c r="K8" s="11"/>
      <c r="L8" s="9" t="s">
        <v>1</v>
      </c>
      <c r="M8" s="9" t="s">
        <v>2</v>
      </c>
      <c r="N8" s="9" t="s">
        <v>3</v>
      </c>
      <c r="O8" s="9" t="s">
        <v>4</v>
      </c>
      <c r="P8" s="9" t="s">
        <v>5</v>
      </c>
      <c r="Q8" s="9" t="s">
        <v>6</v>
      </c>
      <c r="R8" s="10" t="s">
        <v>7</v>
      </c>
    </row>
    <row r="9" spans="1:18" ht="27.75" customHeight="1">
      <c r="A9" s="1"/>
      <c r="B9" s="17" t="s">
        <v>8</v>
      </c>
      <c r="C9" s="7" t="str">
        <f>calc!C9</f>
        <v/>
      </c>
      <c r="D9" s="7" t="str">
        <f>calc!D9</f>
        <v/>
      </c>
      <c r="E9" s="7" t="str">
        <f>calc!E9</f>
        <v/>
      </c>
      <c r="F9" s="7" t="str">
        <f>calc!F9</f>
        <v/>
      </c>
      <c r="G9" s="7">
        <f>calc!G9</f>
        <v>43678</v>
      </c>
      <c r="H9" s="7">
        <f>calc!H9</f>
        <v>43679</v>
      </c>
      <c r="I9" s="7">
        <f>calc!I9</f>
        <v>43680</v>
      </c>
      <c r="J9" s="2"/>
      <c r="K9" s="13" t="s">
        <v>13</v>
      </c>
      <c r="L9" s="7" t="str">
        <f>calc!L9</f>
        <v/>
      </c>
      <c r="M9" s="7" t="str">
        <f>calc!M9</f>
        <v/>
      </c>
      <c r="N9" s="7" t="str">
        <f>calc!N9</f>
        <v/>
      </c>
      <c r="O9" s="7">
        <f>calc!O9</f>
        <v>43831</v>
      </c>
      <c r="P9" s="7">
        <f>calc!P9</f>
        <v>43832</v>
      </c>
      <c r="Q9" s="7">
        <f>calc!Q9</f>
        <v>43833</v>
      </c>
      <c r="R9" s="7">
        <f>calc!R9</f>
        <v>43834</v>
      </c>
    </row>
    <row r="10" spans="1:18" ht="25.5" customHeight="1">
      <c r="A10" s="1"/>
      <c r="B10" s="18"/>
      <c r="C10" s="7">
        <f>DAY(TEXT(calc!C10,"00"))</f>
        <v>4</v>
      </c>
      <c r="D10" s="7">
        <f>DAY(TEXT(calc!D10,"00"))</f>
        <v>5</v>
      </c>
      <c r="E10" s="7">
        <f>DAY(TEXT(calc!E10,"00"))</f>
        <v>6</v>
      </c>
      <c r="F10" s="7">
        <f>DAY(TEXT(calc!F10,"00"))</f>
        <v>7</v>
      </c>
      <c r="G10" s="7">
        <f>DAY(TEXT(calc!G10,"00"))</f>
        <v>8</v>
      </c>
      <c r="H10" s="7">
        <f>DAY(TEXT(calc!H10,"00"))</f>
        <v>9</v>
      </c>
      <c r="I10" s="7">
        <f>DAY(TEXT(calc!I10,"00"))</f>
        <v>10</v>
      </c>
      <c r="J10" s="2"/>
      <c r="K10" s="14"/>
      <c r="L10" s="7">
        <f>DAY(TEXT(calc!L10,"00"))</f>
        <v>5</v>
      </c>
      <c r="M10" s="7">
        <f>DAY(TEXT(calc!M10,"00"))</f>
        <v>6</v>
      </c>
      <c r="N10" s="7">
        <f>DAY(TEXT(calc!N10,"00"))</f>
        <v>7</v>
      </c>
      <c r="O10" s="7">
        <f>DAY(TEXT(calc!O10,"00"))</f>
        <v>8</v>
      </c>
      <c r="P10" s="7">
        <f>DAY(TEXT(calc!P10,"00"))</f>
        <v>9</v>
      </c>
      <c r="Q10" s="7">
        <f>DAY(TEXT(calc!Q10,"00"))</f>
        <v>10</v>
      </c>
      <c r="R10" s="7">
        <f>DAY(TEXT(calc!R10,"00"))</f>
        <v>11</v>
      </c>
    </row>
    <row r="11" spans="1:18" ht="25.5" customHeight="1">
      <c r="A11" s="1"/>
      <c r="B11" s="18"/>
      <c r="C11" s="7">
        <f>DAY(TEXT(calc!C11,"00"))</f>
        <v>11</v>
      </c>
      <c r="D11" s="7">
        <f>DAY(TEXT(calc!D11,"00"))</f>
        <v>12</v>
      </c>
      <c r="E11" s="7">
        <f>DAY(TEXT(calc!E11,"00"))</f>
        <v>13</v>
      </c>
      <c r="F11" s="7">
        <f>DAY(TEXT(calc!F11,"00"))</f>
        <v>14</v>
      </c>
      <c r="G11" s="7">
        <f>DAY(TEXT(calc!G11,"00"))</f>
        <v>15</v>
      </c>
      <c r="H11" s="7">
        <f>DAY(TEXT(calc!H11,"00"))</f>
        <v>16</v>
      </c>
      <c r="I11" s="7">
        <f>DAY(TEXT(calc!I11,"00"))</f>
        <v>17</v>
      </c>
      <c r="J11" s="2"/>
      <c r="K11" s="14"/>
      <c r="L11" s="7">
        <f>DAY(TEXT(calc!L11,"00"))</f>
        <v>12</v>
      </c>
      <c r="M11" s="7">
        <f>DAY(TEXT(calc!M11,"00"))</f>
        <v>13</v>
      </c>
      <c r="N11" s="7">
        <f>DAY(TEXT(calc!N11,"00"))</f>
        <v>14</v>
      </c>
      <c r="O11" s="7">
        <f>DAY(TEXT(calc!O11,"00"))</f>
        <v>15</v>
      </c>
      <c r="P11" s="7">
        <f>DAY(TEXT(calc!P11,"00"))</f>
        <v>16</v>
      </c>
      <c r="Q11" s="7">
        <f>DAY(TEXT(calc!Q11,"00"))</f>
        <v>17</v>
      </c>
      <c r="R11" s="7">
        <f>DAY(TEXT(calc!R11,"00"))</f>
        <v>18</v>
      </c>
    </row>
    <row r="12" spans="1:18" ht="26.25" customHeight="1">
      <c r="A12" s="1"/>
      <c r="B12" s="18"/>
      <c r="C12" s="7">
        <f>DAY(TEXT(calc!C12,"00"))</f>
        <v>18</v>
      </c>
      <c r="D12" s="7">
        <f>DAY(TEXT(calc!D12,"00"))</f>
        <v>19</v>
      </c>
      <c r="E12" s="7">
        <f>DAY(TEXT(calc!E12,"00"))</f>
        <v>20</v>
      </c>
      <c r="F12" s="7">
        <f>DAY(TEXT(calc!F12,"00"))</f>
        <v>21</v>
      </c>
      <c r="G12" s="7">
        <f>DAY(TEXT(calc!G12,"00"))</f>
        <v>22</v>
      </c>
      <c r="H12" s="7">
        <f>DAY(TEXT(calc!H12,"00"))</f>
        <v>23</v>
      </c>
      <c r="I12" s="7">
        <f>DAY(TEXT(calc!I12,"00"))</f>
        <v>24</v>
      </c>
      <c r="J12" s="2"/>
      <c r="K12" s="14"/>
      <c r="L12" s="7">
        <f>DAY(TEXT(calc!L12,"00"))</f>
        <v>19</v>
      </c>
      <c r="M12" s="7">
        <f>DAY(TEXT(calc!M12,"00"))</f>
        <v>20</v>
      </c>
      <c r="N12" s="7">
        <f>DAY(TEXT(calc!N12,"00"))</f>
        <v>21</v>
      </c>
      <c r="O12" s="7">
        <f>DAY(TEXT(calc!O12,"00"))</f>
        <v>22</v>
      </c>
      <c r="P12" s="7">
        <f>DAY(TEXT(calc!P12,"00"))</f>
        <v>23</v>
      </c>
      <c r="Q12" s="7">
        <f>DAY(TEXT(calc!Q12,"00"))</f>
        <v>24</v>
      </c>
      <c r="R12" s="7">
        <f>DAY(TEXT(calc!R12,"00"))</f>
        <v>25</v>
      </c>
    </row>
    <row r="13" spans="1:18" ht="32.25" customHeight="1">
      <c r="A13" s="1"/>
      <c r="B13" s="18"/>
      <c r="C13" s="7">
        <f>DAY(TEXT(calc!C13,"00"))</f>
        <v>25</v>
      </c>
      <c r="D13" s="7">
        <f>DAY(TEXT(calc!D13,"00"))</f>
        <v>26</v>
      </c>
      <c r="E13" s="7">
        <f>DAY(TEXT(calc!E13,"00"))</f>
        <v>27</v>
      </c>
      <c r="F13" s="7">
        <f>DAY(TEXT(calc!F13,"00"))</f>
        <v>28</v>
      </c>
      <c r="G13" s="7">
        <f>DAY(TEXT(calc!G13,"00"))</f>
        <v>29</v>
      </c>
      <c r="H13" s="7">
        <f>DAY(TEXT(calc!H13,"00"))</f>
        <v>30</v>
      </c>
      <c r="I13" s="7">
        <f>DAY(TEXT(calc!I13,"00"))</f>
        <v>31</v>
      </c>
      <c r="J13" s="2"/>
      <c r="K13" s="14"/>
      <c r="L13" s="7">
        <f>DAY(TEXT(calc!L13,"00"))</f>
        <v>26</v>
      </c>
      <c r="M13" s="7">
        <f>DAY(TEXT(calc!M13,"00"))</f>
        <v>27</v>
      </c>
      <c r="N13" s="7">
        <f>DAY(TEXT(calc!N13,"00"))</f>
        <v>28</v>
      </c>
      <c r="O13" s="7">
        <f>DAY(TEXT(calc!O13,"00"))</f>
        <v>29</v>
      </c>
      <c r="P13" s="7">
        <f>DAY(TEXT(calc!P13,"00"))</f>
        <v>30</v>
      </c>
      <c r="Q13" s="7">
        <f>DAY(TEXT(calc!Q13,"00"))</f>
        <v>31</v>
      </c>
      <c r="R13" s="7">
        <f>DAY(TEXT(calc!R13,"00"))</f>
        <v>1</v>
      </c>
    </row>
    <row r="14" spans="1:18" ht="26.25" customHeight="1">
      <c r="A14" s="1"/>
      <c r="B14" s="18" t="s">
        <v>9</v>
      </c>
      <c r="C14" s="7">
        <f>DAY(TEXT(calc!C14,"00"))</f>
        <v>1</v>
      </c>
      <c r="D14" s="7">
        <f>DAY(TEXT(calc!D14,"00"))</f>
        <v>2</v>
      </c>
      <c r="E14" s="7">
        <f>DAY(TEXT(calc!E14,"00"))</f>
        <v>3</v>
      </c>
      <c r="F14" s="7">
        <f>DAY(TEXT(calc!F14,"00"))</f>
        <v>4</v>
      </c>
      <c r="G14" s="7">
        <f>DAY(TEXT(calc!G14,"00"))</f>
        <v>5</v>
      </c>
      <c r="H14" s="7">
        <f>DAY(TEXT(calc!H14,"00"))</f>
        <v>6</v>
      </c>
      <c r="I14" s="7">
        <f>DAY(TEXT(calc!I14,"00"))</f>
        <v>7</v>
      </c>
      <c r="J14" s="2"/>
      <c r="K14" s="18" t="s">
        <v>14</v>
      </c>
      <c r="L14" s="7">
        <f>DAY(TEXT(calc!L14,"00"))</f>
        <v>2</v>
      </c>
      <c r="M14" s="7">
        <f>DAY(TEXT(calc!M14,"00"))</f>
        <v>3</v>
      </c>
      <c r="N14" s="7">
        <f>DAY(TEXT(calc!N14,"00"))</f>
        <v>4</v>
      </c>
      <c r="O14" s="7">
        <f>DAY(TEXT(calc!O14,"00"))</f>
        <v>5</v>
      </c>
      <c r="P14" s="7">
        <f>DAY(TEXT(calc!P14,"00"))</f>
        <v>6</v>
      </c>
      <c r="Q14" s="7">
        <f>DAY(TEXT(calc!Q14,"00"))</f>
        <v>7</v>
      </c>
      <c r="R14" s="7">
        <f>DAY(TEXT(calc!R14,"00"))</f>
        <v>8</v>
      </c>
    </row>
    <row r="15" spans="1:18" ht="25.5" customHeight="1">
      <c r="A15" s="1"/>
      <c r="B15" s="18"/>
      <c r="C15" s="7">
        <f>DAY(TEXT(calc!C15,"00"))</f>
        <v>8</v>
      </c>
      <c r="D15" s="7">
        <f>DAY(TEXT(calc!D15,"00"))</f>
        <v>9</v>
      </c>
      <c r="E15" s="7">
        <f>DAY(TEXT(calc!E15,"00"))</f>
        <v>10</v>
      </c>
      <c r="F15" s="7">
        <f>DAY(TEXT(calc!F15,"00"))</f>
        <v>11</v>
      </c>
      <c r="G15" s="7">
        <f>DAY(TEXT(calc!G15,"00"))</f>
        <v>12</v>
      </c>
      <c r="H15" s="7">
        <f>DAY(TEXT(calc!H15,"00"))</f>
        <v>13</v>
      </c>
      <c r="I15" s="7">
        <f>DAY(TEXT(calc!I15,"00"))</f>
        <v>14</v>
      </c>
      <c r="J15" s="2"/>
      <c r="K15" s="18"/>
      <c r="L15" s="7">
        <f>DAY(TEXT(calc!L15,"00"))</f>
        <v>9</v>
      </c>
      <c r="M15" s="7">
        <f>DAY(TEXT(calc!M15,"00"))</f>
        <v>10</v>
      </c>
      <c r="N15" s="7">
        <f>DAY(TEXT(calc!N15,"00"))</f>
        <v>11</v>
      </c>
      <c r="O15" s="7">
        <f>DAY(TEXT(calc!O15,"00"))</f>
        <v>12</v>
      </c>
      <c r="P15" s="7">
        <f>DAY(TEXT(calc!P15,"00"))</f>
        <v>13</v>
      </c>
      <c r="Q15" s="7">
        <f>DAY(TEXT(calc!Q15,"00"))</f>
        <v>14</v>
      </c>
      <c r="R15" s="7">
        <f>DAY(TEXT(calc!R15,"00"))</f>
        <v>15</v>
      </c>
    </row>
    <row r="16" spans="1:18" ht="26.25" customHeight="1">
      <c r="A16" s="1"/>
      <c r="B16" s="18"/>
      <c r="C16" s="7">
        <f>DAY(TEXT(calc!C16,"00"))</f>
        <v>15</v>
      </c>
      <c r="D16" s="7">
        <f>DAY(TEXT(calc!D16,"00"))</f>
        <v>16</v>
      </c>
      <c r="E16" s="7">
        <f>DAY(TEXT(calc!E16,"00"))</f>
        <v>17</v>
      </c>
      <c r="F16" s="7">
        <f>DAY(TEXT(calc!F16,"00"))</f>
        <v>18</v>
      </c>
      <c r="G16" s="7">
        <f>DAY(TEXT(calc!G16,"00"))</f>
        <v>19</v>
      </c>
      <c r="H16" s="7">
        <f>DAY(TEXT(calc!H16,"00"))</f>
        <v>20</v>
      </c>
      <c r="I16" s="7">
        <f>DAY(TEXT(calc!I16,"00"))</f>
        <v>21</v>
      </c>
      <c r="J16" s="2"/>
      <c r="K16" s="18"/>
      <c r="L16" s="7">
        <f>DAY(TEXT(calc!L16,"00"))</f>
        <v>16</v>
      </c>
      <c r="M16" s="7">
        <f>DAY(TEXT(calc!M16,"00"))</f>
        <v>17</v>
      </c>
      <c r="N16" s="7">
        <f>DAY(TEXT(calc!N16,"00"))</f>
        <v>18</v>
      </c>
      <c r="O16" s="7">
        <f>DAY(TEXT(calc!O16,"00"))</f>
        <v>19</v>
      </c>
      <c r="P16" s="7">
        <f>DAY(TEXT(calc!P16,"00"))</f>
        <v>20</v>
      </c>
      <c r="Q16" s="7">
        <f>DAY(TEXT(calc!Q16,"00"))</f>
        <v>21</v>
      </c>
      <c r="R16" s="7">
        <f>DAY(TEXT(calc!R16,"00"))</f>
        <v>22</v>
      </c>
    </row>
    <row r="17" spans="1:18" ht="26.25" customHeight="1">
      <c r="A17" s="1"/>
      <c r="B17" s="18"/>
      <c r="C17" s="7">
        <f>DAY(TEXT(calc!C17,"00"))</f>
        <v>22</v>
      </c>
      <c r="D17" s="7">
        <f>DAY(TEXT(calc!D17,"00"))</f>
        <v>23</v>
      </c>
      <c r="E17" s="7">
        <f>DAY(TEXT(calc!E17,"00"))</f>
        <v>24</v>
      </c>
      <c r="F17" s="7">
        <f>DAY(TEXT(calc!F17,"00"))</f>
        <v>25</v>
      </c>
      <c r="G17" s="7">
        <f>DAY(TEXT(calc!G17,"00"))</f>
        <v>26</v>
      </c>
      <c r="H17" s="7">
        <f>DAY(TEXT(calc!H17,"00"))</f>
        <v>27</v>
      </c>
      <c r="I17" s="7">
        <f>DAY(TEXT(calc!I17,"00"))</f>
        <v>28</v>
      </c>
      <c r="J17" s="2"/>
      <c r="K17" s="18"/>
      <c r="L17" s="7">
        <f>DAY(TEXT(calc!L17,"00"))</f>
        <v>23</v>
      </c>
      <c r="M17" s="7">
        <f>DAY(TEXT(calc!M17,"00"))</f>
        <v>24</v>
      </c>
      <c r="N17" s="7">
        <f>DAY(TEXT(calc!N17,"00"))</f>
        <v>25</v>
      </c>
      <c r="O17" s="7">
        <f>DAY(TEXT(calc!O17,"00"))</f>
        <v>26</v>
      </c>
      <c r="P17" s="7">
        <f>DAY(TEXT(calc!P17,"00"))</f>
        <v>27</v>
      </c>
      <c r="Q17" s="7">
        <f>DAY(TEXT(calc!Q17,"00"))</f>
        <v>28</v>
      </c>
      <c r="R17" s="7">
        <f>DAY(TEXT(calc!R17,"00"))</f>
        <v>29</v>
      </c>
    </row>
    <row r="18" spans="1:18" ht="26.25" customHeight="1">
      <c r="A18" s="1"/>
      <c r="B18" s="18"/>
      <c r="C18" s="7">
        <f>DAY(TEXT(calc!C18,"00"))</f>
        <v>29</v>
      </c>
      <c r="D18" s="7">
        <f>DAY(TEXT(calc!D18,"00"))</f>
        <v>30</v>
      </c>
      <c r="E18" s="7">
        <f>DAY(TEXT(calc!E18,"00"))</f>
        <v>1</v>
      </c>
      <c r="F18" s="7">
        <f>DAY(TEXT(calc!F18,"00"))</f>
        <v>2</v>
      </c>
      <c r="G18" s="7">
        <f>DAY(TEXT(calc!G18,"00"))</f>
        <v>3</v>
      </c>
      <c r="H18" s="7">
        <f>DAY(TEXT(calc!H18,"00"))</f>
        <v>4</v>
      </c>
      <c r="I18" s="7">
        <f>DAY(TEXT(calc!I18,"00"))</f>
        <v>5</v>
      </c>
      <c r="J18" s="2"/>
      <c r="K18" s="18" t="s">
        <v>15</v>
      </c>
      <c r="L18" s="7">
        <f>DAY(TEXT(calc!L18,"00"))</f>
        <v>1</v>
      </c>
      <c r="M18" s="7">
        <f>DAY(TEXT(calc!M18,"00"))</f>
        <v>2</v>
      </c>
      <c r="N18" s="7">
        <f>DAY(TEXT(calc!N18,"00"))</f>
        <v>3</v>
      </c>
      <c r="O18" s="7">
        <f>DAY(TEXT(calc!O18,"00"))</f>
        <v>4</v>
      </c>
      <c r="P18" s="7">
        <f>DAY(TEXT(calc!P18,"00"))</f>
        <v>5</v>
      </c>
      <c r="Q18" s="7">
        <f>DAY(TEXT(calc!Q18,"00"))</f>
        <v>6</v>
      </c>
      <c r="R18" s="7">
        <f>DAY(TEXT(calc!R18,"00"))</f>
        <v>7</v>
      </c>
    </row>
    <row r="19" spans="1:18" ht="25.5" customHeight="1">
      <c r="A19" s="1"/>
      <c r="B19" s="18" t="s">
        <v>10</v>
      </c>
      <c r="C19" s="7">
        <f>DAY(TEXT(calc!C19,"00"))</f>
        <v>6</v>
      </c>
      <c r="D19" s="7">
        <f>DAY(TEXT(calc!D19,"00"))</f>
        <v>7</v>
      </c>
      <c r="E19" s="7">
        <f>DAY(TEXT(calc!E19,"00"))</f>
        <v>8</v>
      </c>
      <c r="F19" s="7">
        <f>DAY(TEXT(calc!F19,"00"))</f>
        <v>9</v>
      </c>
      <c r="G19" s="7">
        <f>DAY(TEXT(calc!G19,"00"))</f>
        <v>10</v>
      </c>
      <c r="H19" s="7">
        <f>DAY(TEXT(calc!H19,"00"))</f>
        <v>11</v>
      </c>
      <c r="I19" s="7">
        <f>DAY(TEXT(calc!I19,"00"))</f>
        <v>12</v>
      </c>
      <c r="J19" s="2"/>
      <c r="K19" s="18"/>
      <c r="L19" s="7">
        <f>DAY(TEXT(calc!L19,"00"))</f>
        <v>8</v>
      </c>
      <c r="M19" s="7">
        <f>DAY(TEXT(calc!M19,"00"))</f>
        <v>9</v>
      </c>
      <c r="N19" s="7">
        <f>DAY(TEXT(calc!N19,"00"))</f>
        <v>10</v>
      </c>
      <c r="O19" s="7">
        <f>DAY(TEXT(calc!O19,"00"))</f>
        <v>11</v>
      </c>
      <c r="P19" s="7">
        <f>DAY(TEXT(calc!P19,"00"))</f>
        <v>12</v>
      </c>
      <c r="Q19" s="7">
        <f>DAY(TEXT(calc!Q19,"00"))</f>
        <v>13</v>
      </c>
      <c r="R19" s="7">
        <f>DAY(TEXT(calc!R19,"00"))</f>
        <v>14</v>
      </c>
    </row>
    <row r="20" spans="1:18" ht="25.5">
      <c r="A20" s="1"/>
      <c r="B20" s="18"/>
      <c r="C20" s="7">
        <f>DAY(TEXT(calc!C20,"00"))</f>
        <v>13</v>
      </c>
      <c r="D20" s="7">
        <f>DAY(TEXT(calc!D20,"00"))</f>
        <v>14</v>
      </c>
      <c r="E20" s="7">
        <f>DAY(TEXT(calc!E20,"00"))</f>
        <v>15</v>
      </c>
      <c r="F20" s="7">
        <f>DAY(TEXT(calc!F20,"00"))</f>
        <v>16</v>
      </c>
      <c r="G20" s="7">
        <f>DAY(TEXT(calc!G20,"00"))</f>
        <v>17</v>
      </c>
      <c r="H20" s="7">
        <f>DAY(TEXT(calc!H20,"00"))</f>
        <v>18</v>
      </c>
      <c r="I20" s="7">
        <f>DAY(TEXT(calc!I20,"00"))</f>
        <v>19</v>
      </c>
      <c r="J20" s="2"/>
      <c r="K20" s="18"/>
      <c r="L20" s="7">
        <f>DAY(TEXT(calc!L20,"00"))</f>
        <v>15</v>
      </c>
      <c r="M20" s="7">
        <f>DAY(TEXT(calc!M20,"00"))</f>
        <v>16</v>
      </c>
      <c r="N20" s="7">
        <f>DAY(TEXT(calc!N20,"00"))</f>
        <v>17</v>
      </c>
      <c r="O20" s="7">
        <f>DAY(TEXT(calc!O20,"00"))</f>
        <v>18</v>
      </c>
      <c r="P20" s="7">
        <f>DAY(TEXT(calc!P20,"00"))</f>
        <v>19</v>
      </c>
      <c r="Q20" s="7">
        <f>DAY(TEXT(calc!Q20,"00"))</f>
        <v>20</v>
      </c>
      <c r="R20" s="7">
        <f>DAY(TEXT(calc!R20,"00"))</f>
        <v>21</v>
      </c>
    </row>
    <row r="21" spans="1:18" ht="25.5">
      <c r="A21" s="1"/>
      <c r="B21" s="18"/>
      <c r="C21" s="7">
        <f>DAY(TEXT(calc!C21,"00"))</f>
        <v>20</v>
      </c>
      <c r="D21" s="7">
        <f>DAY(TEXT(calc!D21,"00"))</f>
        <v>21</v>
      </c>
      <c r="E21" s="7">
        <f>DAY(TEXT(calc!E21,"00"))</f>
        <v>22</v>
      </c>
      <c r="F21" s="7">
        <f>DAY(TEXT(calc!F21,"00"))</f>
        <v>23</v>
      </c>
      <c r="G21" s="7">
        <f>DAY(TEXT(calc!G21,"00"))</f>
        <v>24</v>
      </c>
      <c r="H21" s="7">
        <f>DAY(TEXT(calc!H21,"00"))</f>
        <v>25</v>
      </c>
      <c r="I21" s="7">
        <f>DAY(TEXT(calc!I21,"00"))</f>
        <v>26</v>
      </c>
      <c r="J21" s="2"/>
      <c r="K21" s="18"/>
      <c r="L21" s="7">
        <f>DAY(TEXT(calc!L21,"00"))</f>
        <v>22</v>
      </c>
      <c r="M21" s="7">
        <f>DAY(TEXT(calc!M21,"00"))</f>
        <v>23</v>
      </c>
      <c r="N21" s="7">
        <f>DAY(TEXT(calc!N21,"00"))</f>
        <v>24</v>
      </c>
      <c r="O21" s="7">
        <f>DAY(TEXT(calc!O21,"00"))</f>
        <v>25</v>
      </c>
      <c r="P21" s="7">
        <f>DAY(TEXT(calc!P21,"00"))</f>
        <v>26</v>
      </c>
      <c r="Q21" s="7">
        <f>DAY(TEXT(calc!Q21,"00"))</f>
        <v>27</v>
      </c>
      <c r="R21" s="7">
        <f>DAY(TEXT(calc!R21,"00"))</f>
        <v>28</v>
      </c>
    </row>
    <row r="22" spans="1:18" ht="25.5">
      <c r="A22" s="1"/>
      <c r="B22" s="18"/>
      <c r="C22" s="7">
        <f>DAY(TEXT(calc!C22,"00"))</f>
        <v>27</v>
      </c>
      <c r="D22" s="7">
        <f>DAY(TEXT(calc!D22,"00"))</f>
        <v>28</v>
      </c>
      <c r="E22" s="7">
        <f>DAY(TEXT(calc!E22,"00"))</f>
        <v>29</v>
      </c>
      <c r="F22" s="7">
        <f>DAY(TEXT(calc!F22,"00"))</f>
        <v>30</v>
      </c>
      <c r="G22" s="7">
        <f>DAY(TEXT(calc!G22,"00"))</f>
        <v>31</v>
      </c>
      <c r="H22" s="7">
        <f>DAY(TEXT(calc!H22,"00"))</f>
        <v>1</v>
      </c>
      <c r="I22" s="7">
        <f>DAY(TEXT(calc!I22,"00"))</f>
        <v>2</v>
      </c>
      <c r="J22" s="2"/>
      <c r="K22" s="18"/>
      <c r="L22" s="7">
        <f>DAY(TEXT(calc!L22,"00"))</f>
        <v>29</v>
      </c>
      <c r="M22" s="7">
        <f>DAY(TEXT(calc!M22,"00"))</f>
        <v>30</v>
      </c>
      <c r="N22" s="7">
        <f>DAY(TEXT(calc!N22,"00"))</f>
        <v>31</v>
      </c>
      <c r="O22" s="7">
        <f>DAY(TEXT(calc!O22,"00"))</f>
        <v>1</v>
      </c>
      <c r="P22" s="7">
        <f>DAY(TEXT(calc!P22,"00"))</f>
        <v>2</v>
      </c>
      <c r="Q22" s="7">
        <f>DAY(TEXT(calc!Q22,"00"))</f>
        <v>3</v>
      </c>
      <c r="R22" s="7">
        <f>DAY(TEXT(calc!R22,"00"))</f>
        <v>4</v>
      </c>
    </row>
    <row r="23" spans="1:18" ht="25.5" customHeight="1">
      <c r="A23" s="1"/>
      <c r="B23" s="18" t="s">
        <v>11</v>
      </c>
      <c r="C23" s="7">
        <f>DAY(TEXT(calc!C23,"00"))</f>
        <v>3</v>
      </c>
      <c r="D23" s="7">
        <f>DAY(TEXT(calc!D23,"00"))</f>
        <v>4</v>
      </c>
      <c r="E23" s="7">
        <f>DAY(TEXT(calc!E23,"00"))</f>
        <v>5</v>
      </c>
      <c r="F23" s="7">
        <f>DAY(TEXT(calc!F23,"00"))</f>
        <v>6</v>
      </c>
      <c r="G23" s="7">
        <f>DAY(TEXT(calc!G23,"00"))</f>
        <v>7</v>
      </c>
      <c r="H23" s="7">
        <f>DAY(TEXT(calc!H23,"00"))</f>
        <v>8</v>
      </c>
      <c r="I23" s="7">
        <f>DAY(TEXT(calc!I23,"00"))</f>
        <v>9</v>
      </c>
      <c r="J23" s="2"/>
      <c r="K23" s="18" t="s">
        <v>16</v>
      </c>
      <c r="L23" s="7">
        <f>DAY(TEXT(calc!L23,"00"))</f>
        <v>5</v>
      </c>
      <c r="M23" s="7">
        <f>DAY(TEXT(calc!M23,"00"))</f>
        <v>6</v>
      </c>
      <c r="N23" s="7">
        <f>DAY(TEXT(calc!N23,"00"))</f>
        <v>7</v>
      </c>
      <c r="O23" s="7">
        <f>DAY(TEXT(calc!O23,"00"))</f>
        <v>8</v>
      </c>
      <c r="P23" s="7">
        <f>DAY(TEXT(calc!P23,"00"))</f>
        <v>9</v>
      </c>
      <c r="Q23" s="7">
        <f>DAY(TEXT(calc!Q23,"00"))</f>
        <v>10</v>
      </c>
      <c r="R23" s="7">
        <f>DAY(TEXT(calc!R23,"00"))</f>
        <v>11</v>
      </c>
    </row>
    <row r="24" spans="1:18" ht="25.5" customHeight="1">
      <c r="A24" s="1"/>
      <c r="B24" s="18"/>
      <c r="C24" s="7">
        <f>DAY(TEXT(calc!C24,"00"))</f>
        <v>10</v>
      </c>
      <c r="D24" s="7">
        <f>DAY(TEXT(calc!D24,"00"))</f>
        <v>11</v>
      </c>
      <c r="E24" s="7">
        <f>DAY(TEXT(calc!E24,"00"))</f>
        <v>12</v>
      </c>
      <c r="F24" s="7">
        <f>DAY(TEXT(calc!F24,"00"))</f>
        <v>13</v>
      </c>
      <c r="G24" s="7">
        <f>DAY(TEXT(calc!G24,"00"))</f>
        <v>14</v>
      </c>
      <c r="H24" s="7">
        <f>DAY(TEXT(calc!H24,"00"))</f>
        <v>15</v>
      </c>
      <c r="I24" s="7">
        <f>DAY(TEXT(calc!I24,"00"))</f>
        <v>16</v>
      </c>
      <c r="J24" s="2"/>
      <c r="K24" s="18"/>
      <c r="L24" s="7">
        <f>DAY(TEXT(calc!L24,"00"))</f>
        <v>12</v>
      </c>
      <c r="M24" s="7">
        <f>DAY(TEXT(calc!M24,"00"))</f>
        <v>13</v>
      </c>
      <c r="N24" s="7">
        <f>DAY(TEXT(calc!N24,"00"))</f>
        <v>14</v>
      </c>
      <c r="O24" s="7">
        <f>DAY(TEXT(calc!O24,"00"))</f>
        <v>15</v>
      </c>
      <c r="P24" s="7">
        <f>DAY(TEXT(calc!P24,"00"))</f>
        <v>16</v>
      </c>
      <c r="Q24" s="7">
        <f>DAY(TEXT(calc!Q24,"00"))</f>
        <v>17</v>
      </c>
      <c r="R24" s="7">
        <f>DAY(TEXT(calc!R24,"00"))</f>
        <v>18</v>
      </c>
    </row>
    <row r="25" spans="1:18" ht="25.5">
      <c r="A25" s="1"/>
      <c r="B25" s="18"/>
      <c r="C25" s="7">
        <f>DAY(TEXT(calc!C25,"00"))</f>
        <v>17</v>
      </c>
      <c r="D25" s="7">
        <f>DAY(TEXT(calc!D25,"00"))</f>
        <v>18</v>
      </c>
      <c r="E25" s="7">
        <f>DAY(TEXT(calc!E25,"00"))</f>
        <v>19</v>
      </c>
      <c r="F25" s="7">
        <f>DAY(TEXT(calc!F25,"00"))</f>
        <v>20</v>
      </c>
      <c r="G25" s="7">
        <f>DAY(TEXT(calc!G25,"00"))</f>
        <v>21</v>
      </c>
      <c r="H25" s="7">
        <f>DAY(TEXT(calc!H25,"00"))</f>
        <v>22</v>
      </c>
      <c r="I25" s="7">
        <f>DAY(TEXT(calc!I25,"00"))</f>
        <v>23</v>
      </c>
      <c r="J25" s="2"/>
      <c r="K25" s="18"/>
      <c r="L25" s="7">
        <f>DAY(TEXT(calc!L25,"00"))</f>
        <v>19</v>
      </c>
      <c r="M25" s="7">
        <f>DAY(TEXT(calc!M25,"00"))</f>
        <v>20</v>
      </c>
      <c r="N25" s="7">
        <f>DAY(TEXT(calc!N25,"00"))</f>
        <v>21</v>
      </c>
      <c r="O25" s="7">
        <f>DAY(TEXT(calc!O25,"00"))</f>
        <v>22</v>
      </c>
      <c r="P25" s="7">
        <f>DAY(TEXT(calc!P25,"00"))</f>
        <v>23</v>
      </c>
      <c r="Q25" s="7">
        <f>DAY(TEXT(calc!Q25,"00"))</f>
        <v>24</v>
      </c>
      <c r="R25" s="7">
        <f>DAY(TEXT(calc!R25,"00"))</f>
        <v>25</v>
      </c>
    </row>
    <row r="26" spans="1:18" ht="25.5">
      <c r="A26" s="1"/>
      <c r="B26" s="18"/>
      <c r="C26" s="7">
        <f>DAY(TEXT(calc!C26,"00"))</f>
        <v>24</v>
      </c>
      <c r="D26" s="7">
        <f>DAY(TEXT(calc!D26,"00"))</f>
        <v>25</v>
      </c>
      <c r="E26" s="7">
        <f>DAY(TEXT(calc!E26,"00"))</f>
        <v>26</v>
      </c>
      <c r="F26" s="7">
        <f>DAY(TEXT(calc!F26,"00"))</f>
        <v>27</v>
      </c>
      <c r="G26" s="7">
        <f>DAY(TEXT(calc!G26,"00"))</f>
        <v>28</v>
      </c>
      <c r="H26" s="7">
        <f>DAY(TEXT(calc!H26,"00"))</f>
        <v>29</v>
      </c>
      <c r="I26" s="7">
        <f>DAY(TEXT(calc!I26,"00"))</f>
        <v>30</v>
      </c>
      <c r="J26" s="2"/>
      <c r="K26" s="18"/>
      <c r="L26" s="7">
        <f>DAY(TEXT(calc!L26,"00"))</f>
        <v>26</v>
      </c>
      <c r="M26" s="7">
        <f>DAY(TEXT(calc!M26,"00"))</f>
        <v>27</v>
      </c>
      <c r="N26" s="7">
        <f>DAY(TEXT(calc!N26,"00"))</f>
        <v>28</v>
      </c>
      <c r="O26" s="7">
        <f>DAY(TEXT(calc!O26,"00"))</f>
        <v>29</v>
      </c>
      <c r="P26" s="7">
        <f>DAY(TEXT(calc!P26,"00"))</f>
        <v>30</v>
      </c>
      <c r="Q26" s="7">
        <f>DAY(TEXT(calc!Q26,"00"))</f>
        <v>1</v>
      </c>
      <c r="R26" s="7">
        <f>DAY(TEXT(calc!R26,"00"))</f>
        <v>2</v>
      </c>
    </row>
    <row r="27" spans="1:18" ht="25.5" customHeight="1">
      <c r="A27" s="1"/>
      <c r="B27" s="18" t="s">
        <v>12</v>
      </c>
      <c r="C27" s="7">
        <f>DAY(TEXT(calc!C27,"00"))</f>
        <v>1</v>
      </c>
      <c r="D27" s="7">
        <f>DAY(TEXT(calc!D27,"00"))</f>
        <v>2</v>
      </c>
      <c r="E27" s="7">
        <f>DAY(TEXT(calc!E27,"00"))</f>
        <v>3</v>
      </c>
      <c r="F27" s="7">
        <f>DAY(TEXT(calc!F27,"00"))</f>
        <v>4</v>
      </c>
      <c r="G27" s="7">
        <f>DAY(TEXT(calc!G27,"00"))</f>
        <v>5</v>
      </c>
      <c r="H27" s="7">
        <f>DAY(TEXT(calc!H27,"00"))</f>
        <v>6</v>
      </c>
      <c r="I27" s="7">
        <f>DAY(TEXT(calc!I27,"00"))</f>
        <v>7</v>
      </c>
      <c r="J27" s="2"/>
      <c r="K27" s="18" t="s">
        <v>17</v>
      </c>
      <c r="L27" s="7">
        <f>DAY(TEXT(calc!L27,"00"))</f>
        <v>3</v>
      </c>
      <c r="M27" s="7">
        <f>DAY(TEXT(calc!M27,"00"))</f>
        <v>4</v>
      </c>
      <c r="N27" s="7">
        <f>DAY(TEXT(calc!N27,"00"))</f>
        <v>5</v>
      </c>
      <c r="O27" s="7">
        <f>DAY(TEXT(calc!O27,"00"))</f>
        <v>6</v>
      </c>
      <c r="P27" s="7">
        <f>DAY(TEXT(calc!P27,"00"))</f>
        <v>7</v>
      </c>
      <c r="Q27" s="7">
        <f>DAY(TEXT(calc!Q27,"00"))</f>
        <v>8</v>
      </c>
      <c r="R27" s="7">
        <f>DAY(TEXT(calc!R27,"00"))</f>
        <v>9</v>
      </c>
    </row>
    <row r="28" spans="1:18" ht="25.5">
      <c r="A28" s="1"/>
      <c r="B28" s="18"/>
      <c r="C28" s="7">
        <f>DAY(TEXT(calc!C28,"00"))</f>
        <v>8</v>
      </c>
      <c r="D28" s="7">
        <f>DAY(TEXT(calc!D28,"00"))</f>
        <v>9</v>
      </c>
      <c r="E28" s="7">
        <f>DAY(TEXT(calc!E28,"00"))</f>
        <v>10</v>
      </c>
      <c r="F28" s="7">
        <f>DAY(TEXT(calc!F28,"00"))</f>
        <v>11</v>
      </c>
      <c r="G28" s="7">
        <f>DAY(TEXT(calc!G28,"00"))</f>
        <v>12</v>
      </c>
      <c r="H28" s="7">
        <f>DAY(TEXT(calc!H28,"00"))</f>
        <v>13</v>
      </c>
      <c r="I28" s="7">
        <f>DAY(TEXT(calc!I28,"00"))</f>
        <v>14</v>
      </c>
      <c r="J28" s="2"/>
      <c r="K28" s="18"/>
      <c r="L28" s="7">
        <f>DAY(TEXT(calc!L28,"00"))</f>
        <v>10</v>
      </c>
      <c r="M28" s="7">
        <f>DAY(TEXT(calc!M28,"00"))</f>
        <v>11</v>
      </c>
      <c r="N28" s="7">
        <f>DAY(TEXT(calc!N28,"00"))</f>
        <v>12</v>
      </c>
      <c r="O28" s="7">
        <f>DAY(TEXT(calc!O28,"00"))</f>
        <v>13</v>
      </c>
      <c r="P28" s="7">
        <f>DAY(TEXT(calc!P28,"00"))</f>
        <v>14</v>
      </c>
      <c r="Q28" s="7">
        <f>DAY(TEXT(calc!Q28,"00"))</f>
        <v>15</v>
      </c>
      <c r="R28" s="7">
        <f>DAY(TEXT(calc!R28,"00"))</f>
        <v>16</v>
      </c>
    </row>
    <row r="29" spans="1:18" ht="25.5" customHeight="1">
      <c r="A29" s="1"/>
      <c r="B29" s="18"/>
      <c r="C29" s="7">
        <f>DAY(TEXT(calc!C29,"00"))</f>
        <v>15</v>
      </c>
      <c r="D29" s="7">
        <f>DAY(TEXT(calc!D29,"00"))</f>
        <v>16</v>
      </c>
      <c r="E29" s="7">
        <f>DAY(TEXT(calc!E29,"00"))</f>
        <v>17</v>
      </c>
      <c r="F29" s="7">
        <f>DAY(TEXT(calc!F29,"00"))</f>
        <v>18</v>
      </c>
      <c r="G29" s="7">
        <f>DAY(TEXT(calc!G29,"00"))</f>
        <v>19</v>
      </c>
      <c r="H29" s="7">
        <f>DAY(TEXT(calc!H29,"00"))</f>
        <v>20</v>
      </c>
      <c r="I29" s="7">
        <f>DAY(TEXT(calc!I29,"00"))</f>
        <v>21</v>
      </c>
      <c r="J29" s="2"/>
      <c r="K29" s="18"/>
      <c r="L29" s="7">
        <f>DAY(TEXT(calc!L29,"00"))</f>
        <v>17</v>
      </c>
      <c r="M29" s="7">
        <f>DAY(TEXT(calc!M29,"00"))</f>
        <v>18</v>
      </c>
      <c r="N29" s="7">
        <f>DAY(TEXT(calc!N29,"00"))</f>
        <v>19</v>
      </c>
      <c r="O29" s="7">
        <f>DAY(TEXT(calc!O29,"00"))</f>
        <v>20</v>
      </c>
      <c r="P29" s="7">
        <f>DAY(TEXT(calc!P29,"00"))</f>
        <v>21</v>
      </c>
      <c r="Q29" s="7">
        <f>DAY(TEXT(calc!Q29,"00"))</f>
        <v>22</v>
      </c>
      <c r="R29" s="7">
        <f>DAY(TEXT(calc!R29,"00"))</f>
        <v>23</v>
      </c>
    </row>
    <row r="30" spans="1:18" ht="25.5">
      <c r="A30" s="1"/>
      <c r="B30" s="18"/>
      <c r="C30" s="7">
        <f>DAY(TEXT(calc!C30,"00"))</f>
        <v>22</v>
      </c>
      <c r="D30" s="7">
        <f>DAY(TEXT(calc!D30,"00"))</f>
        <v>23</v>
      </c>
      <c r="E30" s="7">
        <f>DAY(TEXT(calc!E30,"00"))</f>
        <v>24</v>
      </c>
      <c r="F30" s="7">
        <f>DAY(TEXT(calc!F30,"00"))</f>
        <v>25</v>
      </c>
      <c r="G30" s="7">
        <f>DAY(TEXT(calc!G30,"00"))</f>
        <v>26</v>
      </c>
      <c r="H30" s="7">
        <f>DAY(TEXT(calc!H30,"00"))</f>
        <v>27</v>
      </c>
      <c r="I30" s="7">
        <f>DAY(TEXT(calc!I30,"00"))</f>
        <v>28</v>
      </c>
      <c r="J30" s="2"/>
      <c r="K30" s="18"/>
      <c r="L30" s="7">
        <f>DAY(TEXT(calc!L30,"00"))</f>
        <v>24</v>
      </c>
      <c r="M30" s="7">
        <f>DAY(TEXT(calc!M30,"00"))</f>
        <v>25</v>
      </c>
      <c r="N30" s="7">
        <f>DAY(TEXT(calc!N30,"00"))</f>
        <v>26</v>
      </c>
      <c r="O30" s="7">
        <f>DAY(TEXT(calc!O30,"00"))</f>
        <v>27</v>
      </c>
      <c r="P30" s="7">
        <f>DAY(TEXT(calc!P30,"00"))</f>
        <v>28</v>
      </c>
      <c r="Q30" s="7">
        <f>DAY(TEXT(calc!Q30,"00"))</f>
        <v>29</v>
      </c>
      <c r="R30" s="7">
        <f>DAY(TEXT(calc!R30,"00"))</f>
        <v>30</v>
      </c>
    </row>
    <row r="31" spans="1:18" ht="25.5" customHeight="1">
      <c r="A31" s="1"/>
      <c r="B31" s="19"/>
      <c r="C31" s="7">
        <f>DAY(TEXT(calc!C31,"00"))</f>
        <v>29</v>
      </c>
      <c r="D31" s="7">
        <f>DAY(TEXT(calc!D31,"00"))</f>
        <v>30</v>
      </c>
      <c r="E31" s="7">
        <f>DAY(TEXT(calc!E31,"00"))</f>
        <v>31</v>
      </c>
      <c r="F31" s="7">
        <f>DAY(TEXT(calc!F31,"00"))</f>
        <v>1</v>
      </c>
      <c r="G31" s="7">
        <f>DAY(TEXT(calc!G31,"00"))</f>
        <v>2</v>
      </c>
      <c r="H31" s="7">
        <f>DAY(TEXT(calc!H31,"00"))</f>
        <v>3</v>
      </c>
      <c r="I31" s="7">
        <f>DAY(TEXT(calc!I31,"00"))</f>
        <v>4</v>
      </c>
      <c r="J31" s="2"/>
      <c r="K31" s="19" t="s">
        <v>18</v>
      </c>
      <c r="L31" s="7">
        <f>DAY(TEXT(calc!L31,"00"))</f>
        <v>31</v>
      </c>
      <c r="M31" s="7">
        <f>DAY(TEXT(calc!M31,"00"))</f>
        <v>1</v>
      </c>
      <c r="N31" s="7">
        <f>DAY(TEXT(calc!N31,"00"))</f>
        <v>2</v>
      </c>
      <c r="O31" s="7">
        <f>DAY(TEXT(calc!O31,"00"))</f>
        <v>3</v>
      </c>
      <c r="P31" s="7">
        <f>DAY(TEXT(calc!P31,"00"))</f>
        <v>4</v>
      </c>
      <c r="Q31" s="7">
        <f>DAY(TEXT(calc!Q31,"00"))</f>
        <v>5</v>
      </c>
      <c r="R31" s="7">
        <f>DAY(TEXT(calc!R31,"00"))</f>
        <v>6</v>
      </c>
    </row>
    <row r="32" spans="1:18" ht="25.5">
      <c r="A32" s="1"/>
      <c r="B32" s="16"/>
      <c r="C32" s="7"/>
      <c r="D32" s="4"/>
      <c r="E32" s="4"/>
      <c r="F32" s="4"/>
      <c r="G32" s="4"/>
      <c r="H32" s="4"/>
      <c r="I32" s="4"/>
      <c r="J32" s="2"/>
      <c r="K32" s="15"/>
      <c r="L32" s="7">
        <f>DAY(TEXT(calc!L32,"00"))</f>
        <v>7</v>
      </c>
      <c r="M32" s="7">
        <f>DAY(TEXT(calc!M32,"00"))</f>
        <v>8</v>
      </c>
      <c r="N32" s="7">
        <f>DAY(TEXT(calc!N32,"00"))</f>
        <v>9</v>
      </c>
      <c r="O32" s="7">
        <f>DAY(TEXT(calc!O32,"00"))</f>
        <v>10</v>
      </c>
      <c r="P32" s="7">
        <f>DAY(TEXT(calc!P32,"00"))</f>
        <v>11</v>
      </c>
      <c r="Q32" s="7">
        <f>DAY(TEXT(calc!Q32,"00"))</f>
        <v>12</v>
      </c>
      <c r="R32" s="7">
        <f>DAY(TEXT(calc!R32,"00"))</f>
        <v>13</v>
      </c>
    </row>
    <row r="33" spans="1:18" ht="25.5">
      <c r="A33" s="1"/>
      <c r="B33" s="16"/>
      <c r="C33" s="7"/>
      <c r="D33" s="4"/>
      <c r="E33" s="4"/>
      <c r="F33" s="4"/>
      <c r="G33" s="4"/>
      <c r="H33" s="4"/>
      <c r="I33" s="4"/>
      <c r="J33" s="2"/>
      <c r="K33" s="15"/>
      <c r="L33" s="7">
        <f>DAY(TEXT(calc!L33,"00"))</f>
        <v>14</v>
      </c>
      <c r="M33" s="7">
        <f>DAY(TEXT(calc!M33,"00"))</f>
        <v>15</v>
      </c>
      <c r="N33" s="7">
        <f>DAY(TEXT(calc!N33,"00"))</f>
        <v>16</v>
      </c>
      <c r="O33" s="7">
        <f>DAY(TEXT(calc!O33,"00"))</f>
        <v>17</v>
      </c>
      <c r="P33" s="7">
        <f>DAY(TEXT(calc!P33,"00"))</f>
        <v>18</v>
      </c>
      <c r="Q33" s="7">
        <f>DAY(TEXT(calc!Q33,"00"))</f>
        <v>19</v>
      </c>
      <c r="R33" s="7">
        <f>DAY(TEXT(calc!R33,"00"))</f>
        <v>20</v>
      </c>
    </row>
    <row r="34" spans="1:18" ht="25.5">
      <c r="A34" s="1"/>
      <c r="B34" s="2"/>
      <c r="C34" s="2"/>
      <c r="D34" s="2"/>
      <c r="E34" s="2"/>
      <c r="F34" s="2"/>
      <c r="G34" s="2"/>
      <c r="H34" s="2"/>
      <c r="I34" s="2"/>
      <c r="J34" s="2"/>
      <c r="K34" s="15"/>
      <c r="L34" s="7">
        <f>DAY(TEXT(calc!L34,"00"))</f>
        <v>21</v>
      </c>
      <c r="M34" s="7">
        <f>DAY(TEXT(calc!M34,"00"))</f>
        <v>22</v>
      </c>
      <c r="N34" s="7">
        <f>DAY(TEXT(calc!N34,"00"))</f>
        <v>23</v>
      </c>
      <c r="O34" s="7">
        <f>DAY(TEXT(calc!O34,"00"))</f>
        <v>24</v>
      </c>
      <c r="P34" s="7">
        <f>DAY(TEXT(calc!P34,"00"))</f>
        <v>25</v>
      </c>
      <c r="Q34" s="7">
        <f>DAY(TEXT(calc!Q34,"00"))</f>
        <v>26</v>
      </c>
      <c r="R34" s="7">
        <f>DAY(TEXT(calc!R34,"00"))</f>
        <v>27</v>
      </c>
    </row>
    <row r="35" spans="1:18" ht="25.5">
      <c r="A35" s="1"/>
      <c r="B35" s="2"/>
      <c r="C35" s="2"/>
      <c r="D35" s="2"/>
      <c r="E35" s="2"/>
      <c r="F35" s="2"/>
      <c r="G35" s="2"/>
      <c r="H35" s="2"/>
      <c r="I35" s="2"/>
      <c r="J35" s="2"/>
      <c r="K35" s="15"/>
      <c r="L35" s="7">
        <f>DAY(TEXT(calc!L35,"00"))</f>
        <v>28</v>
      </c>
      <c r="M35" s="7">
        <f>DAY(TEXT(calc!M35,"00"))</f>
        <v>29</v>
      </c>
      <c r="N35" s="7">
        <f>DAY(TEXT(calc!N35,"00"))</f>
        <v>30</v>
      </c>
      <c r="O35" s="7">
        <f>DAY(TEXT(calc!O35,"00"))</f>
        <v>1</v>
      </c>
      <c r="P35" s="7">
        <f>DAY(TEXT(calc!P35,"00"))</f>
        <v>2</v>
      </c>
      <c r="Q35" s="7">
        <f>DAY(TEXT(calc!Q35,"00"))</f>
        <v>3</v>
      </c>
      <c r="R35" s="7">
        <f>DAY(TEXT(calc!R35,"00"))</f>
        <v>4</v>
      </c>
    </row>
    <row r="36" spans="2:9" ht="25.5">
      <c r="B36" s="2"/>
      <c r="C36" s="2"/>
      <c r="D36" s="2"/>
      <c r="E36" s="2"/>
      <c r="F36" s="2"/>
      <c r="G36" s="2"/>
      <c r="H36" s="2"/>
      <c r="I36" s="2"/>
    </row>
    <row r="37" spans="2:9" ht="25.5">
      <c r="B37" s="2"/>
      <c r="C37" s="2"/>
      <c r="D37" s="2"/>
      <c r="E37" s="2"/>
      <c r="F37" s="2"/>
      <c r="G37" s="2"/>
      <c r="H37" s="2"/>
      <c r="I37" s="2"/>
    </row>
  </sheetData>
  <mergeCells count="15">
    <mergeCell ref="B23:B26"/>
    <mergeCell ref="K23:K26"/>
    <mergeCell ref="B27:B31"/>
    <mergeCell ref="K27:K30"/>
    <mergeCell ref="K31:K35"/>
    <mergeCell ref="B2:R2"/>
    <mergeCell ref="B4:D4"/>
    <mergeCell ref="E4:F4"/>
    <mergeCell ref="G4:H4"/>
    <mergeCell ref="B9:B13"/>
    <mergeCell ref="K9:K13"/>
    <mergeCell ref="B14:B18"/>
    <mergeCell ref="K14:K17"/>
    <mergeCell ref="K18:K22"/>
    <mergeCell ref="B19:B22"/>
  </mergeCells>
  <conditionalFormatting sqref="C9:I31">
    <cfRule type="cellIs" priority="9" dxfId="5" operator="between">
      <formula>25</formula>
      <formula>31</formula>
    </cfRule>
  </conditionalFormatting>
  <conditionalFormatting sqref="L9:R35">
    <cfRule type="cellIs" priority="3" dxfId="0" operator="between">
      <formula>25</formula>
      <formula>31</formula>
    </cfRule>
  </conditionalFormatting>
  <conditionalFormatting sqref="C9:C31 I9:I31 L9:L35 R9:R35">
    <cfRule type="cellIs" priority="2" dxfId="3" operator="greaterThan">
      <formula>0</formula>
    </cfRule>
  </conditionalFormatting>
  <conditionalFormatting sqref="C9:I31 L9:R35">
    <cfRule type="cellIs" priority="1" dxfId="2" operator="equal">
      <formula>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showGridLines="0" workbookViewId="0" topLeftCell="A1">
      <selection activeCell="D9" sqref="D9"/>
    </sheetView>
  </sheetViews>
  <sheetFormatPr defaultColWidth="9.140625" defaultRowHeight="15"/>
  <cols>
    <col min="2" max="2" width="10.8515625" style="0" bestFit="1" customWidth="1"/>
    <col min="19" max="19" width="8.8515625" style="0" customWidth="1"/>
  </cols>
  <sheetData>
    <row r="1" spans="1:24" ht="15">
      <c r="A1" s="29"/>
      <c r="B1" s="29"/>
      <c r="C1" s="29" t="s">
        <v>20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>
        <f>'Academic Calendar'!E4</f>
        <v>2019</v>
      </c>
      <c r="T1" s="29">
        <v>8</v>
      </c>
      <c r="U1" s="29">
        <f>WEEKDAY(DATE(S1,T1,W1))</f>
        <v>5</v>
      </c>
      <c r="V1" s="29"/>
      <c r="W1" s="29">
        <v>1</v>
      </c>
      <c r="X1" s="29"/>
    </row>
    <row r="2" spans="1:24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>
        <f>S1+1</f>
        <v>2020</v>
      </c>
      <c r="T2" s="29">
        <v>1</v>
      </c>
      <c r="U2" s="29">
        <f>WEEKDAY(DATE(S2,T2,W2))</f>
        <v>4</v>
      </c>
      <c r="V2" s="29"/>
      <c r="W2" s="29">
        <v>1</v>
      </c>
      <c r="X2" s="29"/>
    </row>
    <row r="3" spans="1:24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ht="15.75">
      <c r="A4" s="29"/>
      <c r="B4" s="30" t="s">
        <v>0</v>
      </c>
      <c r="C4" s="30"/>
      <c r="D4" s="30"/>
      <c r="E4" s="31">
        <f>'Academic Calendar'!E4</f>
        <v>2019</v>
      </c>
      <c r="F4" s="32"/>
      <c r="G4" s="33"/>
      <c r="H4" s="33"/>
      <c r="I4" s="34"/>
      <c r="J4" s="34"/>
      <c r="K4" s="34"/>
      <c r="L4" s="34"/>
      <c r="M4" s="34"/>
      <c r="N4" s="34"/>
      <c r="O4" s="34"/>
      <c r="P4" s="34"/>
      <c r="Q4" s="34"/>
      <c r="R4" s="34"/>
      <c r="S4" s="29"/>
      <c r="T4" s="29"/>
      <c r="U4" s="29"/>
      <c r="V4" s="29"/>
      <c r="W4" s="29"/>
      <c r="X4" s="29"/>
    </row>
    <row r="5" spans="1:24" ht="15.75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29"/>
      <c r="T5" s="29"/>
      <c r="U5" s="29"/>
      <c r="V5" s="29"/>
      <c r="W5" s="29"/>
      <c r="X5" s="29"/>
    </row>
    <row r="6" spans="1:24" s="22" customFormat="1" ht="14.25" customHeight="1">
      <c r="A6" s="29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29"/>
      <c r="T6" s="29"/>
      <c r="U6" s="29"/>
      <c r="V6" s="29"/>
      <c r="W6" s="29"/>
      <c r="X6" s="29"/>
    </row>
    <row r="7" spans="1:24" s="22" customFormat="1" ht="14.25" customHeight="1">
      <c r="A7" s="35"/>
      <c r="B7" s="36" t="str">
        <f>CONCATENATE("Fall ",E4," School Calendar")</f>
        <v>Fall 2019 School Calendar</v>
      </c>
      <c r="C7" s="37"/>
      <c r="D7" s="37"/>
      <c r="E7" s="37"/>
      <c r="F7" s="37"/>
      <c r="G7" s="37"/>
      <c r="H7" s="37"/>
      <c r="I7" s="37"/>
      <c r="J7" s="37"/>
      <c r="K7" s="36" t="str">
        <f>CONCATENATE("Spring ",E4+1," School Calendar")</f>
        <v>Spring 2020 School Calendar</v>
      </c>
      <c r="L7" s="37"/>
      <c r="M7" s="37"/>
      <c r="N7" s="37"/>
      <c r="O7" s="37"/>
      <c r="P7" s="37"/>
      <c r="Q7" s="37"/>
      <c r="R7" s="37"/>
      <c r="S7" s="29"/>
      <c r="T7" s="29"/>
      <c r="U7" s="29"/>
      <c r="V7" s="29"/>
      <c r="W7" s="29"/>
      <c r="X7" s="29"/>
    </row>
    <row r="8" spans="1:18" s="22" customFormat="1" ht="14.25" customHeight="1">
      <c r="A8" s="5"/>
      <c r="B8" s="25"/>
      <c r="C8" s="25" t="s">
        <v>1</v>
      </c>
      <c r="D8" s="25" t="s">
        <v>2</v>
      </c>
      <c r="E8" s="25" t="s">
        <v>3</v>
      </c>
      <c r="F8" s="25" t="s">
        <v>4</v>
      </c>
      <c r="G8" s="25" t="s">
        <v>5</v>
      </c>
      <c r="H8" s="25" t="s">
        <v>6</v>
      </c>
      <c r="I8" s="25" t="s">
        <v>7</v>
      </c>
      <c r="J8" s="26"/>
      <c r="K8" s="25"/>
      <c r="L8" s="25" t="s">
        <v>1</v>
      </c>
      <c r="M8" s="25" t="s">
        <v>2</v>
      </c>
      <c r="N8" s="25" t="s">
        <v>3</v>
      </c>
      <c r="O8" s="25" t="s">
        <v>4</v>
      </c>
      <c r="P8" s="25" t="s">
        <v>5</v>
      </c>
      <c r="Q8" s="25" t="s">
        <v>6</v>
      </c>
      <c r="R8" s="25" t="s">
        <v>7</v>
      </c>
    </row>
    <row r="9" spans="1:18" s="22" customFormat="1" ht="14.25" customHeight="1">
      <c r="A9" s="5"/>
      <c r="B9" s="24" t="s">
        <v>8</v>
      </c>
      <c r="C9" s="23" t="str">
        <f>IF($U$1=1,DATE($S$1,$T$1,1),"")</f>
        <v/>
      </c>
      <c r="D9" s="23" t="str">
        <f>IF(C9&lt;&gt;"",C9+1,IF($U$1=2,DATE($S$1,$T$1,1),""))</f>
        <v/>
      </c>
      <c r="E9" s="23" t="str">
        <f>IF(D9&lt;&gt;"",D9+1,IF($U$1=3,DATE($S$1,$T$1,1),""))</f>
        <v/>
      </c>
      <c r="F9" s="23" t="str">
        <f>IF(E9&lt;&gt;"",E9+1,IF($U$1=4,DATE($S$1,$T$1,1),""))</f>
        <v/>
      </c>
      <c r="G9" s="23">
        <f>IF(F9&lt;&gt;"",F9+1,IF($U$1=5,DATE($S$1,$T$1,1),""))</f>
        <v>43678</v>
      </c>
      <c r="H9" s="23">
        <f>IF(G9&lt;&gt;"",G9+1,IF($U$1=6,DATE($S$1,$T$1,1),""))</f>
        <v>43679</v>
      </c>
      <c r="I9" s="23">
        <f>IF(H9&lt;&gt;"",H9+1,IF($U$1=7,DATE($S$1,$T$1,1),""))</f>
        <v>43680</v>
      </c>
      <c r="J9" s="26"/>
      <c r="K9" s="24" t="s">
        <v>13</v>
      </c>
      <c r="L9" s="23" t="str">
        <f>IF($U$2=1,DATE($S$2,$T$2,1),"")</f>
        <v/>
      </c>
      <c r="M9" s="23" t="str">
        <f>IF(L9&lt;&gt;"",L9+1,IF($U$2=2,DATE($S$2,$T$2,1),""))</f>
        <v/>
      </c>
      <c r="N9" s="23" t="str">
        <f>IF(M9&lt;&gt;"",M9+1,IF($U$2=3,DATE($S$2,$T$2,1),""))</f>
        <v/>
      </c>
      <c r="O9" s="23">
        <f>IF(N9&lt;&gt;"",N9+1,IF($U$2=4,DATE($S$2,$T$2,1),""))</f>
        <v>43831</v>
      </c>
      <c r="P9" s="23">
        <f>IF(O9&lt;&gt;"",O9+1,IF($U$2=5,DATE($S$2,$T$2,1),""))</f>
        <v>43832</v>
      </c>
      <c r="Q9" s="23">
        <f>IF(P9&lt;&gt;"",P9+1,IF($U$2=6,DATE($S$2,$T$2,1),""))</f>
        <v>43833</v>
      </c>
      <c r="R9" s="23">
        <f>IF(Q9&lt;&gt;"",Q9+1,IF($U$2=7,DATE($S$2,$T$2,1),""))</f>
        <v>43834</v>
      </c>
    </row>
    <row r="10" spans="1:18" s="22" customFormat="1" ht="14.25" customHeight="1">
      <c r="A10" s="5"/>
      <c r="B10" s="24"/>
      <c r="C10" s="23">
        <f>I9+1</f>
        <v>43681</v>
      </c>
      <c r="D10" s="23">
        <f>C10+1</f>
        <v>43682</v>
      </c>
      <c r="E10" s="23">
        <f aca="true" t="shared" si="0" ref="E10:I10">D10+1</f>
        <v>43683</v>
      </c>
      <c r="F10" s="23">
        <f t="shared" si="0"/>
        <v>43684</v>
      </c>
      <c r="G10" s="23">
        <f t="shared" si="0"/>
        <v>43685</v>
      </c>
      <c r="H10" s="23">
        <f t="shared" si="0"/>
        <v>43686</v>
      </c>
      <c r="I10" s="23">
        <f t="shared" si="0"/>
        <v>43687</v>
      </c>
      <c r="J10" s="26"/>
      <c r="K10" s="24"/>
      <c r="L10" s="23">
        <f>R9+1</f>
        <v>43835</v>
      </c>
      <c r="M10" s="23">
        <f>L10+1</f>
        <v>43836</v>
      </c>
      <c r="N10" s="23">
        <f aca="true" t="shared" si="1" ref="N10:R10">M10+1</f>
        <v>43837</v>
      </c>
      <c r="O10" s="23">
        <f t="shared" si="1"/>
        <v>43838</v>
      </c>
      <c r="P10" s="23">
        <f t="shared" si="1"/>
        <v>43839</v>
      </c>
      <c r="Q10" s="23">
        <f t="shared" si="1"/>
        <v>43840</v>
      </c>
      <c r="R10" s="23">
        <f t="shared" si="1"/>
        <v>43841</v>
      </c>
    </row>
    <row r="11" spans="1:18" s="22" customFormat="1" ht="14.25" customHeight="1">
      <c r="A11" s="5"/>
      <c r="B11" s="24"/>
      <c r="C11" s="23">
        <f aca="true" t="shared" si="2" ref="C11:C31">I10+1</f>
        <v>43688</v>
      </c>
      <c r="D11" s="23">
        <f aca="true" t="shared" si="3" ref="D11:I11">C11+1</f>
        <v>43689</v>
      </c>
      <c r="E11" s="23">
        <f t="shared" si="3"/>
        <v>43690</v>
      </c>
      <c r="F11" s="23">
        <f t="shared" si="3"/>
        <v>43691</v>
      </c>
      <c r="G11" s="23">
        <f t="shared" si="3"/>
        <v>43692</v>
      </c>
      <c r="H11" s="23">
        <f t="shared" si="3"/>
        <v>43693</v>
      </c>
      <c r="I11" s="23">
        <f t="shared" si="3"/>
        <v>43694</v>
      </c>
      <c r="J11" s="26"/>
      <c r="K11" s="24"/>
      <c r="L11" s="23">
        <f>R10+1</f>
        <v>43842</v>
      </c>
      <c r="M11" s="23">
        <f>L11+1</f>
        <v>43843</v>
      </c>
      <c r="N11" s="23">
        <f aca="true" t="shared" si="4" ref="N11:R11">M11+1</f>
        <v>43844</v>
      </c>
      <c r="O11" s="23">
        <f t="shared" si="4"/>
        <v>43845</v>
      </c>
      <c r="P11" s="23">
        <f t="shared" si="4"/>
        <v>43846</v>
      </c>
      <c r="Q11" s="23">
        <f t="shared" si="4"/>
        <v>43847</v>
      </c>
      <c r="R11" s="23">
        <f t="shared" si="4"/>
        <v>43848</v>
      </c>
    </row>
    <row r="12" spans="1:18" s="22" customFormat="1" ht="14.25" customHeight="1">
      <c r="A12" s="5"/>
      <c r="B12" s="24"/>
      <c r="C12" s="23">
        <f t="shared" si="2"/>
        <v>43695</v>
      </c>
      <c r="D12" s="23">
        <f aca="true" t="shared" si="5" ref="D12:I12">C12+1</f>
        <v>43696</v>
      </c>
      <c r="E12" s="23">
        <f t="shared" si="5"/>
        <v>43697</v>
      </c>
      <c r="F12" s="23">
        <f t="shared" si="5"/>
        <v>43698</v>
      </c>
      <c r="G12" s="23">
        <f t="shared" si="5"/>
        <v>43699</v>
      </c>
      <c r="H12" s="23">
        <f t="shared" si="5"/>
        <v>43700</v>
      </c>
      <c r="I12" s="23">
        <f t="shared" si="5"/>
        <v>43701</v>
      </c>
      <c r="J12" s="26"/>
      <c r="K12" s="24"/>
      <c r="L12" s="23">
        <f>R11+1</f>
        <v>43849</v>
      </c>
      <c r="M12" s="23">
        <f>L12+1</f>
        <v>43850</v>
      </c>
      <c r="N12" s="23">
        <f aca="true" t="shared" si="6" ref="N12:R12">M12+1</f>
        <v>43851</v>
      </c>
      <c r="O12" s="23">
        <f t="shared" si="6"/>
        <v>43852</v>
      </c>
      <c r="P12" s="23">
        <f t="shared" si="6"/>
        <v>43853</v>
      </c>
      <c r="Q12" s="23">
        <f t="shared" si="6"/>
        <v>43854</v>
      </c>
      <c r="R12" s="23">
        <f t="shared" si="6"/>
        <v>43855</v>
      </c>
    </row>
    <row r="13" spans="1:18" s="22" customFormat="1" ht="14.25" customHeight="1">
      <c r="A13" s="5"/>
      <c r="B13" s="24"/>
      <c r="C13" s="23">
        <f t="shared" si="2"/>
        <v>43702</v>
      </c>
      <c r="D13" s="23">
        <f aca="true" t="shared" si="7" ref="D13:I13">C13+1</f>
        <v>43703</v>
      </c>
      <c r="E13" s="23">
        <f t="shared" si="7"/>
        <v>43704</v>
      </c>
      <c r="F13" s="23">
        <f t="shared" si="7"/>
        <v>43705</v>
      </c>
      <c r="G13" s="23">
        <f t="shared" si="7"/>
        <v>43706</v>
      </c>
      <c r="H13" s="23">
        <f t="shared" si="7"/>
        <v>43707</v>
      </c>
      <c r="I13" s="23">
        <f t="shared" si="7"/>
        <v>43708</v>
      </c>
      <c r="J13" s="26"/>
      <c r="K13" s="24"/>
      <c r="L13" s="23">
        <f>R12+1</f>
        <v>43856</v>
      </c>
      <c r="M13" s="23">
        <f>L13+1</f>
        <v>43857</v>
      </c>
      <c r="N13" s="23">
        <f aca="true" t="shared" si="8" ref="N13:R13">M13+1</f>
        <v>43858</v>
      </c>
      <c r="O13" s="23">
        <f t="shared" si="8"/>
        <v>43859</v>
      </c>
      <c r="P13" s="23">
        <f t="shared" si="8"/>
        <v>43860</v>
      </c>
      <c r="Q13" s="23">
        <f t="shared" si="8"/>
        <v>43861</v>
      </c>
      <c r="R13" s="23">
        <f t="shared" si="8"/>
        <v>43862</v>
      </c>
    </row>
    <row r="14" spans="1:18" s="22" customFormat="1" ht="14.25" customHeight="1">
      <c r="A14" s="5"/>
      <c r="B14" s="24" t="s">
        <v>9</v>
      </c>
      <c r="C14" s="23">
        <f t="shared" si="2"/>
        <v>43709</v>
      </c>
      <c r="D14" s="23">
        <f aca="true" t="shared" si="9" ref="D14:I14">C14+1</f>
        <v>43710</v>
      </c>
      <c r="E14" s="23">
        <f t="shared" si="9"/>
        <v>43711</v>
      </c>
      <c r="F14" s="23">
        <f t="shared" si="9"/>
        <v>43712</v>
      </c>
      <c r="G14" s="23">
        <f t="shared" si="9"/>
        <v>43713</v>
      </c>
      <c r="H14" s="23">
        <f t="shared" si="9"/>
        <v>43714</v>
      </c>
      <c r="I14" s="23">
        <f t="shared" si="9"/>
        <v>43715</v>
      </c>
      <c r="J14" s="26"/>
      <c r="K14" s="24" t="s">
        <v>14</v>
      </c>
      <c r="L14" s="23">
        <f aca="true" t="shared" si="10" ref="L14:L31">R13+1</f>
        <v>43863</v>
      </c>
      <c r="M14" s="23">
        <f aca="true" t="shared" si="11" ref="M14:R14">L14+1</f>
        <v>43864</v>
      </c>
      <c r="N14" s="23">
        <f t="shared" si="11"/>
        <v>43865</v>
      </c>
      <c r="O14" s="23">
        <f t="shared" si="11"/>
        <v>43866</v>
      </c>
      <c r="P14" s="23">
        <f t="shared" si="11"/>
        <v>43867</v>
      </c>
      <c r="Q14" s="23">
        <f t="shared" si="11"/>
        <v>43868</v>
      </c>
      <c r="R14" s="23">
        <f t="shared" si="11"/>
        <v>43869</v>
      </c>
    </row>
    <row r="15" spans="1:18" s="22" customFormat="1" ht="14.25" customHeight="1">
      <c r="A15" s="5"/>
      <c r="B15" s="24"/>
      <c r="C15" s="23">
        <f t="shared" si="2"/>
        <v>43716</v>
      </c>
      <c r="D15" s="23">
        <f aca="true" t="shared" si="12" ref="D15:I15">C15+1</f>
        <v>43717</v>
      </c>
      <c r="E15" s="23">
        <f t="shared" si="12"/>
        <v>43718</v>
      </c>
      <c r="F15" s="23">
        <f t="shared" si="12"/>
        <v>43719</v>
      </c>
      <c r="G15" s="23">
        <f t="shared" si="12"/>
        <v>43720</v>
      </c>
      <c r="H15" s="23">
        <f t="shared" si="12"/>
        <v>43721</v>
      </c>
      <c r="I15" s="23">
        <f t="shared" si="12"/>
        <v>43722</v>
      </c>
      <c r="J15" s="26"/>
      <c r="K15" s="24"/>
      <c r="L15" s="23">
        <f t="shared" si="10"/>
        <v>43870</v>
      </c>
      <c r="M15" s="23">
        <f aca="true" t="shared" si="13" ref="M15:R15">L15+1</f>
        <v>43871</v>
      </c>
      <c r="N15" s="23">
        <f t="shared" si="13"/>
        <v>43872</v>
      </c>
      <c r="O15" s="23">
        <f t="shared" si="13"/>
        <v>43873</v>
      </c>
      <c r="P15" s="23">
        <f t="shared" si="13"/>
        <v>43874</v>
      </c>
      <c r="Q15" s="23">
        <f t="shared" si="13"/>
        <v>43875</v>
      </c>
      <c r="R15" s="23">
        <f t="shared" si="13"/>
        <v>43876</v>
      </c>
    </row>
    <row r="16" spans="1:18" s="22" customFormat="1" ht="14.25" customHeight="1">
      <c r="A16" s="5"/>
      <c r="B16" s="24"/>
      <c r="C16" s="23">
        <f t="shared" si="2"/>
        <v>43723</v>
      </c>
      <c r="D16" s="23">
        <f aca="true" t="shared" si="14" ref="D16:I16">C16+1</f>
        <v>43724</v>
      </c>
      <c r="E16" s="23">
        <f t="shared" si="14"/>
        <v>43725</v>
      </c>
      <c r="F16" s="23">
        <f t="shared" si="14"/>
        <v>43726</v>
      </c>
      <c r="G16" s="23">
        <f t="shared" si="14"/>
        <v>43727</v>
      </c>
      <c r="H16" s="23">
        <f t="shared" si="14"/>
        <v>43728</v>
      </c>
      <c r="I16" s="23">
        <f t="shared" si="14"/>
        <v>43729</v>
      </c>
      <c r="J16" s="26"/>
      <c r="K16" s="24"/>
      <c r="L16" s="23">
        <f t="shared" si="10"/>
        <v>43877</v>
      </c>
      <c r="M16" s="23">
        <f aca="true" t="shared" si="15" ref="M16:R16">L16+1</f>
        <v>43878</v>
      </c>
      <c r="N16" s="23">
        <f t="shared" si="15"/>
        <v>43879</v>
      </c>
      <c r="O16" s="23">
        <f t="shared" si="15"/>
        <v>43880</v>
      </c>
      <c r="P16" s="23">
        <f t="shared" si="15"/>
        <v>43881</v>
      </c>
      <c r="Q16" s="23">
        <f t="shared" si="15"/>
        <v>43882</v>
      </c>
      <c r="R16" s="23">
        <f t="shared" si="15"/>
        <v>43883</v>
      </c>
    </row>
    <row r="17" spans="1:18" s="22" customFormat="1" ht="14.25" customHeight="1">
      <c r="A17" s="5"/>
      <c r="B17" s="24"/>
      <c r="C17" s="23">
        <f t="shared" si="2"/>
        <v>43730</v>
      </c>
      <c r="D17" s="23">
        <f aca="true" t="shared" si="16" ref="D17:I17">C17+1</f>
        <v>43731</v>
      </c>
      <c r="E17" s="23">
        <f t="shared" si="16"/>
        <v>43732</v>
      </c>
      <c r="F17" s="23">
        <f t="shared" si="16"/>
        <v>43733</v>
      </c>
      <c r="G17" s="23">
        <f t="shared" si="16"/>
        <v>43734</v>
      </c>
      <c r="H17" s="23">
        <f t="shared" si="16"/>
        <v>43735</v>
      </c>
      <c r="I17" s="23">
        <f t="shared" si="16"/>
        <v>43736</v>
      </c>
      <c r="J17" s="26"/>
      <c r="K17" s="24"/>
      <c r="L17" s="23">
        <f t="shared" si="10"/>
        <v>43884</v>
      </c>
      <c r="M17" s="23">
        <f aca="true" t="shared" si="17" ref="M17:R17">L17+1</f>
        <v>43885</v>
      </c>
      <c r="N17" s="23">
        <f t="shared" si="17"/>
        <v>43886</v>
      </c>
      <c r="O17" s="23">
        <f t="shared" si="17"/>
        <v>43887</v>
      </c>
      <c r="P17" s="23">
        <f t="shared" si="17"/>
        <v>43888</v>
      </c>
      <c r="Q17" s="23">
        <f t="shared" si="17"/>
        <v>43889</v>
      </c>
      <c r="R17" s="23">
        <f t="shared" si="17"/>
        <v>43890</v>
      </c>
    </row>
    <row r="18" spans="1:18" s="22" customFormat="1" ht="14.25" customHeight="1">
      <c r="A18" s="5"/>
      <c r="B18" s="24"/>
      <c r="C18" s="23">
        <f t="shared" si="2"/>
        <v>43737</v>
      </c>
      <c r="D18" s="23">
        <f aca="true" t="shared" si="18" ref="D18:I18">C18+1</f>
        <v>43738</v>
      </c>
      <c r="E18" s="23">
        <f t="shared" si="18"/>
        <v>43739</v>
      </c>
      <c r="F18" s="23">
        <f t="shared" si="18"/>
        <v>43740</v>
      </c>
      <c r="G18" s="23">
        <f t="shared" si="18"/>
        <v>43741</v>
      </c>
      <c r="H18" s="23">
        <f t="shared" si="18"/>
        <v>43742</v>
      </c>
      <c r="I18" s="23">
        <f t="shared" si="18"/>
        <v>43743</v>
      </c>
      <c r="J18" s="26"/>
      <c r="K18" s="24" t="s">
        <v>15</v>
      </c>
      <c r="L18" s="23">
        <f t="shared" si="10"/>
        <v>43891</v>
      </c>
      <c r="M18" s="23">
        <f aca="true" t="shared" si="19" ref="M18:R18">L18+1</f>
        <v>43892</v>
      </c>
      <c r="N18" s="23">
        <f t="shared" si="19"/>
        <v>43893</v>
      </c>
      <c r="O18" s="23">
        <f t="shared" si="19"/>
        <v>43894</v>
      </c>
      <c r="P18" s="23">
        <f t="shared" si="19"/>
        <v>43895</v>
      </c>
      <c r="Q18" s="23">
        <f t="shared" si="19"/>
        <v>43896</v>
      </c>
      <c r="R18" s="23">
        <f t="shared" si="19"/>
        <v>43897</v>
      </c>
    </row>
    <row r="19" spans="1:18" s="22" customFormat="1" ht="14.25" customHeight="1">
      <c r="A19" s="5"/>
      <c r="B19" s="24" t="s">
        <v>10</v>
      </c>
      <c r="C19" s="23">
        <f t="shared" si="2"/>
        <v>43744</v>
      </c>
      <c r="D19" s="23">
        <f aca="true" t="shared" si="20" ref="D19:I19">C19+1</f>
        <v>43745</v>
      </c>
      <c r="E19" s="23">
        <f t="shared" si="20"/>
        <v>43746</v>
      </c>
      <c r="F19" s="23">
        <f t="shared" si="20"/>
        <v>43747</v>
      </c>
      <c r="G19" s="23">
        <f t="shared" si="20"/>
        <v>43748</v>
      </c>
      <c r="H19" s="23">
        <f t="shared" si="20"/>
        <v>43749</v>
      </c>
      <c r="I19" s="23">
        <f t="shared" si="20"/>
        <v>43750</v>
      </c>
      <c r="J19" s="26"/>
      <c r="K19" s="24"/>
      <c r="L19" s="23">
        <f t="shared" si="10"/>
        <v>43898</v>
      </c>
      <c r="M19" s="23">
        <f aca="true" t="shared" si="21" ref="M19:R19">L19+1</f>
        <v>43899</v>
      </c>
      <c r="N19" s="23">
        <f t="shared" si="21"/>
        <v>43900</v>
      </c>
      <c r="O19" s="23">
        <f t="shared" si="21"/>
        <v>43901</v>
      </c>
      <c r="P19" s="23">
        <f t="shared" si="21"/>
        <v>43902</v>
      </c>
      <c r="Q19" s="23">
        <f t="shared" si="21"/>
        <v>43903</v>
      </c>
      <c r="R19" s="23">
        <f t="shared" si="21"/>
        <v>43904</v>
      </c>
    </row>
    <row r="20" spans="1:18" s="22" customFormat="1" ht="14.25" customHeight="1">
      <c r="A20" s="5"/>
      <c r="B20" s="24"/>
      <c r="C20" s="23">
        <f t="shared" si="2"/>
        <v>43751</v>
      </c>
      <c r="D20" s="23">
        <f aca="true" t="shared" si="22" ref="D20:I20">C20+1</f>
        <v>43752</v>
      </c>
      <c r="E20" s="23">
        <f t="shared" si="22"/>
        <v>43753</v>
      </c>
      <c r="F20" s="23">
        <f t="shared" si="22"/>
        <v>43754</v>
      </c>
      <c r="G20" s="23">
        <f t="shared" si="22"/>
        <v>43755</v>
      </c>
      <c r="H20" s="23">
        <f t="shared" si="22"/>
        <v>43756</v>
      </c>
      <c r="I20" s="23">
        <f t="shared" si="22"/>
        <v>43757</v>
      </c>
      <c r="J20" s="26"/>
      <c r="K20" s="24"/>
      <c r="L20" s="23">
        <f t="shared" si="10"/>
        <v>43905</v>
      </c>
      <c r="M20" s="23">
        <f aca="true" t="shared" si="23" ref="M20:R20">L20+1</f>
        <v>43906</v>
      </c>
      <c r="N20" s="23">
        <f t="shared" si="23"/>
        <v>43907</v>
      </c>
      <c r="O20" s="23">
        <f t="shared" si="23"/>
        <v>43908</v>
      </c>
      <c r="P20" s="23">
        <f t="shared" si="23"/>
        <v>43909</v>
      </c>
      <c r="Q20" s="23">
        <f t="shared" si="23"/>
        <v>43910</v>
      </c>
      <c r="R20" s="23">
        <f t="shared" si="23"/>
        <v>43911</v>
      </c>
    </row>
    <row r="21" spans="1:18" s="22" customFormat="1" ht="14.25" customHeight="1">
      <c r="A21" s="5"/>
      <c r="B21" s="24"/>
      <c r="C21" s="23">
        <f t="shared" si="2"/>
        <v>43758</v>
      </c>
      <c r="D21" s="23">
        <f aca="true" t="shared" si="24" ref="D21:I21">C21+1</f>
        <v>43759</v>
      </c>
      <c r="E21" s="23">
        <f t="shared" si="24"/>
        <v>43760</v>
      </c>
      <c r="F21" s="23">
        <f t="shared" si="24"/>
        <v>43761</v>
      </c>
      <c r="G21" s="23">
        <f t="shared" si="24"/>
        <v>43762</v>
      </c>
      <c r="H21" s="23">
        <f t="shared" si="24"/>
        <v>43763</v>
      </c>
      <c r="I21" s="23">
        <f t="shared" si="24"/>
        <v>43764</v>
      </c>
      <c r="J21" s="26"/>
      <c r="K21" s="24"/>
      <c r="L21" s="23">
        <f t="shared" si="10"/>
        <v>43912</v>
      </c>
      <c r="M21" s="23">
        <f aca="true" t="shared" si="25" ref="M21:R21">L21+1</f>
        <v>43913</v>
      </c>
      <c r="N21" s="23">
        <f t="shared" si="25"/>
        <v>43914</v>
      </c>
      <c r="O21" s="23">
        <f t="shared" si="25"/>
        <v>43915</v>
      </c>
      <c r="P21" s="23">
        <f t="shared" si="25"/>
        <v>43916</v>
      </c>
      <c r="Q21" s="23">
        <f t="shared" si="25"/>
        <v>43917</v>
      </c>
      <c r="R21" s="23">
        <f t="shared" si="25"/>
        <v>43918</v>
      </c>
    </row>
    <row r="22" spans="1:18" s="22" customFormat="1" ht="14.25" customHeight="1">
      <c r="A22" s="5"/>
      <c r="B22" s="24"/>
      <c r="C22" s="23">
        <f t="shared" si="2"/>
        <v>43765</v>
      </c>
      <c r="D22" s="23">
        <f aca="true" t="shared" si="26" ref="D22:I22">C22+1</f>
        <v>43766</v>
      </c>
      <c r="E22" s="23">
        <f t="shared" si="26"/>
        <v>43767</v>
      </c>
      <c r="F22" s="23">
        <f t="shared" si="26"/>
        <v>43768</v>
      </c>
      <c r="G22" s="23">
        <f t="shared" si="26"/>
        <v>43769</v>
      </c>
      <c r="H22" s="23">
        <f t="shared" si="26"/>
        <v>43770</v>
      </c>
      <c r="I22" s="23">
        <f t="shared" si="26"/>
        <v>43771</v>
      </c>
      <c r="J22" s="26"/>
      <c r="K22" s="24"/>
      <c r="L22" s="23">
        <f t="shared" si="10"/>
        <v>43919</v>
      </c>
      <c r="M22" s="23">
        <f aca="true" t="shared" si="27" ref="M22:R22">L22+1</f>
        <v>43920</v>
      </c>
      <c r="N22" s="23">
        <f t="shared" si="27"/>
        <v>43921</v>
      </c>
      <c r="O22" s="23">
        <f t="shared" si="27"/>
        <v>43922</v>
      </c>
      <c r="P22" s="23">
        <f t="shared" si="27"/>
        <v>43923</v>
      </c>
      <c r="Q22" s="23">
        <f t="shared" si="27"/>
        <v>43924</v>
      </c>
      <c r="R22" s="23">
        <f t="shared" si="27"/>
        <v>43925</v>
      </c>
    </row>
    <row r="23" spans="1:18" s="22" customFormat="1" ht="14.25" customHeight="1">
      <c r="A23" s="5"/>
      <c r="B23" s="24" t="s">
        <v>11</v>
      </c>
      <c r="C23" s="23">
        <f t="shared" si="2"/>
        <v>43772</v>
      </c>
      <c r="D23" s="23">
        <f aca="true" t="shared" si="28" ref="D23:I23">C23+1</f>
        <v>43773</v>
      </c>
      <c r="E23" s="23">
        <f t="shared" si="28"/>
        <v>43774</v>
      </c>
      <c r="F23" s="23">
        <f t="shared" si="28"/>
        <v>43775</v>
      </c>
      <c r="G23" s="23">
        <f t="shared" si="28"/>
        <v>43776</v>
      </c>
      <c r="H23" s="23">
        <f t="shared" si="28"/>
        <v>43777</v>
      </c>
      <c r="I23" s="23">
        <f t="shared" si="28"/>
        <v>43778</v>
      </c>
      <c r="J23" s="26"/>
      <c r="K23" s="24" t="s">
        <v>16</v>
      </c>
      <c r="L23" s="23">
        <f t="shared" si="10"/>
        <v>43926</v>
      </c>
      <c r="M23" s="23">
        <f aca="true" t="shared" si="29" ref="M23:R23">L23+1</f>
        <v>43927</v>
      </c>
      <c r="N23" s="23">
        <f t="shared" si="29"/>
        <v>43928</v>
      </c>
      <c r="O23" s="23">
        <f t="shared" si="29"/>
        <v>43929</v>
      </c>
      <c r="P23" s="23">
        <f t="shared" si="29"/>
        <v>43930</v>
      </c>
      <c r="Q23" s="23">
        <f t="shared" si="29"/>
        <v>43931</v>
      </c>
      <c r="R23" s="23">
        <f t="shared" si="29"/>
        <v>43932</v>
      </c>
    </row>
    <row r="24" spans="1:18" s="22" customFormat="1" ht="14.25" customHeight="1">
      <c r="A24" s="5"/>
      <c r="B24" s="24"/>
      <c r="C24" s="23">
        <f t="shared" si="2"/>
        <v>43779</v>
      </c>
      <c r="D24" s="23">
        <f aca="true" t="shared" si="30" ref="D24:I24">C24+1</f>
        <v>43780</v>
      </c>
      <c r="E24" s="23">
        <f t="shared" si="30"/>
        <v>43781</v>
      </c>
      <c r="F24" s="23">
        <f t="shared" si="30"/>
        <v>43782</v>
      </c>
      <c r="G24" s="23">
        <f t="shared" si="30"/>
        <v>43783</v>
      </c>
      <c r="H24" s="23">
        <f t="shared" si="30"/>
        <v>43784</v>
      </c>
      <c r="I24" s="23">
        <f t="shared" si="30"/>
        <v>43785</v>
      </c>
      <c r="J24" s="26"/>
      <c r="K24" s="24"/>
      <c r="L24" s="23">
        <f t="shared" si="10"/>
        <v>43933</v>
      </c>
      <c r="M24" s="23">
        <f aca="true" t="shared" si="31" ref="M24:R24">L24+1</f>
        <v>43934</v>
      </c>
      <c r="N24" s="23">
        <f t="shared" si="31"/>
        <v>43935</v>
      </c>
      <c r="O24" s="23">
        <f t="shared" si="31"/>
        <v>43936</v>
      </c>
      <c r="P24" s="23">
        <f t="shared" si="31"/>
        <v>43937</v>
      </c>
      <c r="Q24" s="23">
        <f t="shared" si="31"/>
        <v>43938</v>
      </c>
      <c r="R24" s="23">
        <f t="shared" si="31"/>
        <v>43939</v>
      </c>
    </row>
    <row r="25" spans="1:18" s="22" customFormat="1" ht="14.25" customHeight="1">
      <c r="A25" s="5"/>
      <c r="B25" s="24"/>
      <c r="C25" s="23">
        <f t="shared" si="2"/>
        <v>43786</v>
      </c>
      <c r="D25" s="23">
        <f aca="true" t="shared" si="32" ref="D25:I25">C25+1</f>
        <v>43787</v>
      </c>
      <c r="E25" s="23">
        <f t="shared" si="32"/>
        <v>43788</v>
      </c>
      <c r="F25" s="23">
        <f t="shared" si="32"/>
        <v>43789</v>
      </c>
      <c r="G25" s="23">
        <f t="shared" si="32"/>
        <v>43790</v>
      </c>
      <c r="H25" s="23">
        <f t="shared" si="32"/>
        <v>43791</v>
      </c>
      <c r="I25" s="23">
        <f t="shared" si="32"/>
        <v>43792</v>
      </c>
      <c r="J25" s="26"/>
      <c r="K25" s="24"/>
      <c r="L25" s="23">
        <f t="shared" si="10"/>
        <v>43940</v>
      </c>
      <c r="M25" s="23">
        <f aca="true" t="shared" si="33" ref="M25:R25">L25+1</f>
        <v>43941</v>
      </c>
      <c r="N25" s="23">
        <f t="shared" si="33"/>
        <v>43942</v>
      </c>
      <c r="O25" s="23">
        <f t="shared" si="33"/>
        <v>43943</v>
      </c>
      <c r="P25" s="23">
        <f t="shared" si="33"/>
        <v>43944</v>
      </c>
      <c r="Q25" s="23">
        <f t="shared" si="33"/>
        <v>43945</v>
      </c>
      <c r="R25" s="23">
        <f t="shared" si="33"/>
        <v>43946</v>
      </c>
    </row>
    <row r="26" spans="1:18" s="22" customFormat="1" ht="14.25" customHeight="1">
      <c r="A26" s="5"/>
      <c r="B26" s="24"/>
      <c r="C26" s="23">
        <f t="shared" si="2"/>
        <v>43793</v>
      </c>
      <c r="D26" s="23">
        <f aca="true" t="shared" si="34" ref="D26:I26">C26+1</f>
        <v>43794</v>
      </c>
      <c r="E26" s="23">
        <f t="shared" si="34"/>
        <v>43795</v>
      </c>
      <c r="F26" s="23">
        <f t="shared" si="34"/>
        <v>43796</v>
      </c>
      <c r="G26" s="23">
        <f t="shared" si="34"/>
        <v>43797</v>
      </c>
      <c r="H26" s="23">
        <f t="shared" si="34"/>
        <v>43798</v>
      </c>
      <c r="I26" s="23">
        <f t="shared" si="34"/>
        <v>43799</v>
      </c>
      <c r="J26" s="26"/>
      <c r="K26" s="24"/>
      <c r="L26" s="23">
        <f t="shared" si="10"/>
        <v>43947</v>
      </c>
      <c r="M26" s="23">
        <f aca="true" t="shared" si="35" ref="M26:R26">L26+1</f>
        <v>43948</v>
      </c>
      <c r="N26" s="23">
        <f t="shared" si="35"/>
        <v>43949</v>
      </c>
      <c r="O26" s="23">
        <f t="shared" si="35"/>
        <v>43950</v>
      </c>
      <c r="P26" s="23">
        <f t="shared" si="35"/>
        <v>43951</v>
      </c>
      <c r="Q26" s="23">
        <f t="shared" si="35"/>
        <v>43952</v>
      </c>
      <c r="R26" s="23">
        <f t="shared" si="35"/>
        <v>43953</v>
      </c>
    </row>
    <row r="27" spans="1:18" s="22" customFormat="1" ht="14.25" customHeight="1">
      <c r="A27" s="5"/>
      <c r="B27" s="24" t="s">
        <v>12</v>
      </c>
      <c r="C27" s="23">
        <f t="shared" si="2"/>
        <v>43800</v>
      </c>
      <c r="D27" s="23">
        <f aca="true" t="shared" si="36" ref="D27:I27">C27+1</f>
        <v>43801</v>
      </c>
      <c r="E27" s="23">
        <f t="shared" si="36"/>
        <v>43802</v>
      </c>
      <c r="F27" s="23">
        <f t="shared" si="36"/>
        <v>43803</v>
      </c>
      <c r="G27" s="23">
        <f t="shared" si="36"/>
        <v>43804</v>
      </c>
      <c r="H27" s="23">
        <f t="shared" si="36"/>
        <v>43805</v>
      </c>
      <c r="I27" s="23">
        <f t="shared" si="36"/>
        <v>43806</v>
      </c>
      <c r="J27" s="26"/>
      <c r="K27" s="24" t="s">
        <v>17</v>
      </c>
      <c r="L27" s="23">
        <f t="shared" si="10"/>
        <v>43954</v>
      </c>
      <c r="M27" s="23">
        <f aca="true" t="shared" si="37" ref="M27:R27">L27+1</f>
        <v>43955</v>
      </c>
      <c r="N27" s="23">
        <f t="shared" si="37"/>
        <v>43956</v>
      </c>
      <c r="O27" s="23">
        <f t="shared" si="37"/>
        <v>43957</v>
      </c>
      <c r="P27" s="23">
        <f t="shared" si="37"/>
        <v>43958</v>
      </c>
      <c r="Q27" s="23">
        <f t="shared" si="37"/>
        <v>43959</v>
      </c>
      <c r="R27" s="23">
        <f t="shared" si="37"/>
        <v>43960</v>
      </c>
    </row>
    <row r="28" spans="1:18" s="22" customFormat="1" ht="14.25" customHeight="1">
      <c r="A28" s="5"/>
      <c r="B28" s="24"/>
      <c r="C28" s="23">
        <f t="shared" si="2"/>
        <v>43807</v>
      </c>
      <c r="D28" s="23">
        <f aca="true" t="shared" si="38" ref="D28:I28">C28+1</f>
        <v>43808</v>
      </c>
      <c r="E28" s="23">
        <f t="shared" si="38"/>
        <v>43809</v>
      </c>
      <c r="F28" s="23">
        <f t="shared" si="38"/>
        <v>43810</v>
      </c>
      <c r="G28" s="23">
        <f t="shared" si="38"/>
        <v>43811</v>
      </c>
      <c r="H28" s="23">
        <f t="shared" si="38"/>
        <v>43812</v>
      </c>
      <c r="I28" s="23">
        <f t="shared" si="38"/>
        <v>43813</v>
      </c>
      <c r="J28" s="26"/>
      <c r="K28" s="24"/>
      <c r="L28" s="23">
        <f t="shared" si="10"/>
        <v>43961</v>
      </c>
      <c r="M28" s="23">
        <f aca="true" t="shared" si="39" ref="M28:R28">L28+1</f>
        <v>43962</v>
      </c>
      <c r="N28" s="23">
        <f t="shared" si="39"/>
        <v>43963</v>
      </c>
      <c r="O28" s="23">
        <f t="shared" si="39"/>
        <v>43964</v>
      </c>
      <c r="P28" s="23">
        <f t="shared" si="39"/>
        <v>43965</v>
      </c>
      <c r="Q28" s="23">
        <f t="shared" si="39"/>
        <v>43966</v>
      </c>
      <c r="R28" s="23">
        <f t="shared" si="39"/>
        <v>43967</v>
      </c>
    </row>
    <row r="29" spans="1:18" s="22" customFormat="1" ht="14.25" customHeight="1">
      <c r="A29" s="5"/>
      <c r="B29" s="24"/>
      <c r="C29" s="23">
        <f t="shared" si="2"/>
        <v>43814</v>
      </c>
      <c r="D29" s="23">
        <f aca="true" t="shared" si="40" ref="D29:I29">C29+1</f>
        <v>43815</v>
      </c>
      <c r="E29" s="23">
        <f t="shared" si="40"/>
        <v>43816</v>
      </c>
      <c r="F29" s="23">
        <f t="shared" si="40"/>
        <v>43817</v>
      </c>
      <c r="G29" s="23">
        <f t="shared" si="40"/>
        <v>43818</v>
      </c>
      <c r="H29" s="23">
        <f t="shared" si="40"/>
        <v>43819</v>
      </c>
      <c r="I29" s="23">
        <f t="shared" si="40"/>
        <v>43820</v>
      </c>
      <c r="J29" s="26"/>
      <c r="K29" s="24"/>
      <c r="L29" s="23">
        <f t="shared" si="10"/>
        <v>43968</v>
      </c>
      <c r="M29" s="23">
        <f aca="true" t="shared" si="41" ref="M29:R29">L29+1</f>
        <v>43969</v>
      </c>
      <c r="N29" s="23">
        <f t="shared" si="41"/>
        <v>43970</v>
      </c>
      <c r="O29" s="23">
        <f t="shared" si="41"/>
        <v>43971</v>
      </c>
      <c r="P29" s="23">
        <f t="shared" si="41"/>
        <v>43972</v>
      </c>
      <c r="Q29" s="23">
        <f t="shared" si="41"/>
        <v>43973</v>
      </c>
      <c r="R29" s="23">
        <f t="shared" si="41"/>
        <v>43974</v>
      </c>
    </row>
    <row r="30" spans="1:18" s="22" customFormat="1" ht="14.25" customHeight="1">
      <c r="A30" s="5"/>
      <c r="B30" s="24"/>
      <c r="C30" s="23">
        <f t="shared" si="2"/>
        <v>43821</v>
      </c>
      <c r="D30" s="23">
        <f aca="true" t="shared" si="42" ref="D30:I30">C30+1</f>
        <v>43822</v>
      </c>
      <c r="E30" s="23">
        <f t="shared" si="42"/>
        <v>43823</v>
      </c>
      <c r="F30" s="23">
        <f t="shared" si="42"/>
        <v>43824</v>
      </c>
      <c r="G30" s="23">
        <f t="shared" si="42"/>
        <v>43825</v>
      </c>
      <c r="H30" s="23">
        <f t="shared" si="42"/>
        <v>43826</v>
      </c>
      <c r="I30" s="23">
        <f t="shared" si="42"/>
        <v>43827</v>
      </c>
      <c r="J30" s="26"/>
      <c r="K30" s="24"/>
      <c r="L30" s="23">
        <f t="shared" si="10"/>
        <v>43975</v>
      </c>
      <c r="M30" s="23">
        <f aca="true" t="shared" si="43" ref="M30:R30">L30+1</f>
        <v>43976</v>
      </c>
      <c r="N30" s="23">
        <f t="shared" si="43"/>
        <v>43977</v>
      </c>
      <c r="O30" s="23">
        <f t="shared" si="43"/>
        <v>43978</v>
      </c>
      <c r="P30" s="23">
        <f t="shared" si="43"/>
        <v>43979</v>
      </c>
      <c r="Q30" s="23">
        <f t="shared" si="43"/>
        <v>43980</v>
      </c>
      <c r="R30" s="23">
        <f t="shared" si="43"/>
        <v>43981</v>
      </c>
    </row>
    <row r="31" spans="1:18" s="22" customFormat="1" ht="14.25" customHeight="1">
      <c r="A31" s="5"/>
      <c r="B31" s="24"/>
      <c r="C31" s="23">
        <f t="shared" si="2"/>
        <v>43828</v>
      </c>
      <c r="D31" s="23">
        <f aca="true" t="shared" si="44" ref="D31:I31">C31+1</f>
        <v>43829</v>
      </c>
      <c r="E31" s="23">
        <f t="shared" si="44"/>
        <v>43830</v>
      </c>
      <c r="F31" s="23">
        <f t="shared" si="44"/>
        <v>43831</v>
      </c>
      <c r="G31" s="23">
        <f t="shared" si="44"/>
        <v>43832</v>
      </c>
      <c r="H31" s="23">
        <f t="shared" si="44"/>
        <v>43833</v>
      </c>
      <c r="I31" s="23">
        <f t="shared" si="44"/>
        <v>43834</v>
      </c>
      <c r="J31" s="26"/>
      <c r="K31" s="24" t="s">
        <v>18</v>
      </c>
      <c r="L31" s="23">
        <f t="shared" si="10"/>
        <v>43982</v>
      </c>
      <c r="M31" s="23">
        <f aca="true" t="shared" si="45" ref="M31:R31">L31+1</f>
        <v>43983</v>
      </c>
      <c r="N31" s="23">
        <f t="shared" si="45"/>
        <v>43984</v>
      </c>
      <c r="O31" s="23">
        <f t="shared" si="45"/>
        <v>43985</v>
      </c>
      <c r="P31" s="23">
        <f t="shared" si="45"/>
        <v>43986</v>
      </c>
      <c r="Q31" s="23">
        <f t="shared" si="45"/>
        <v>43987</v>
      </c>
      <c r="R31" s="23">
        <f t="shared" si="45"/>
        <v>43988</v>
      </c>
    </row>
    <row r="32" spans="1:18" s="22" customFormat="1" ht="14.25" customHeight="1">
      <c r="A32" s="5"/>
      <c r="B32" s="27"/>
      <c r="C32" s="23"/>
      <c r="D32" s="23"/>
      <c r="E32" s="23"/>
      <c r="F32" s="23"/>
      <c r="G32" s="23"/>
      <c r="H32" s="23"/>
      <c r="I32" s="23"/>
      <c r="J32" s="26"/>
      <c r="K32" s="24"/>
      <c r="L32" s="23">
        <f aca="true" t="shared" si="46" ref="L32:L35">R31+1</f>
        <v>43989</v>
      </c>
      <c r="M32" s="23">
        <f aca="true" t="shared" si="47" ref="M32:R32">L32+1</f>
        <v>43990</v>
      </c>
      <c r="N32" s="23">
        <f t="shared" si="47"/>
        <v>43991</v>
      </c>
      <c r="O32" s="23">
        <f t="shared" si="47"/>
        <v>43992</v>
      </c>
      <c r="P32" s="23">
        <f t="shared" si="47"/>
        <v>43993</v>
      </c>
      <c r="Q32" s="23">
        <f t="shared" si="47"/>
        <v>43994</v>
      </c>
      <c r="R32" s="23">
        <f t="shared" si="47"/>
        <v>43995</v>
      </c>
    </row>
    <row r="33" spans="1:18" s="22" customFormat="1" ht="14.25" customHeight="1">
      <c r="A33" s="5"/>
      <c r="B33" s="27"/>
      <c r="C33" s="23"/>
      <c r="D33" s="23"/>
      <c r="E33" s="23"/>
      <c r="F33" s="23"/>
      <c r="G33" s="23"/>
      <c r="H33" s="23"/>
      <c r="I33" s="23"/>
      <c r="J33" s="26"/>
      <c r="K33" s="24"/>
      <c r="L33" s="23">
        <f t="shared" si="46"/>
        <v>43996</v>
      </c>
      <c r="M33" s="23">
        <f aca="true" t="shared" si="48" ref="M33:R33">L33+1</f>
        <v>43997</v>
      </c>
      <c r="N33" s="23">
        <f t="shared" si="48"/>
        <v>43998</v>
      </c>
      <c r="O33" s="23">
        <f t="shared" si="48"/>
        <v>43999</v>
      </c>
      <c r="P33" s="23">
        <f t="shared" si="48"/>
        <v>44000</v>
      </c>
      <c r="Q33" s="23">
        <f t="shared" si="48"/>
        <v>44001</v>
      </c>
      <c r="R33" s="23">
        <f t="shared" si="48"/>
        <v>44002</v>
      </c>
    </row>
    <row r="34" spans="1:18" s="22" customFormat="1" ht="14.25" customHeight="1">
      <c r="A34" s="5"/>
      <c r="B34" s="26"/>
      <c r="C34" s="26"/>
      <c r="D34" s="26"/>
      <c r="E34" s="26"/>
      <c r="F34" s="26"/>
      <c r="G34" s="26"/>
      <c r="H34" s="26"/>
      <c r="I34" s="26"/>
      <c r="J34" s="26"/>
      <c r="K34" s="24"/>
      <c r="L34" s="23">
        <f t="shared" si="46"/>
        <v>44003</v>
      </c>
      <c r="M34" s="23">
        <f aca="true" t="shared" si="49" ref="M34:R35">L34+1</f>
        <v>44004</v>
      </c>
      <c r="N34" s="23">
        <f t="shared" si="49"/>
        <v>44005</v>
      </c>
      <c r="O34" s="23">
        <f t="shared" si="49"/>
        <v>44006</v>
      </c>
      <c r="P34" s="23">
        <f t="shared" si="49"/>
        <v>44007</v>
      </c>
      <c r="Q34" s="23">
        <f t="shared" si="49"/>
        <v>44008</v>
      </c>
      <c r="R34" s="23">
        <f t="shared" si="49"/>
        <v>44009</v>
      </c>
    </row>
    <row r="35" spans="1:18" s="22" customFormat="1" ht="14.25" customHeight="1">
      <c r="A35" s="5"/>
      <c r="B35" s="26"/>
      <c r="C35" s="26"/>
      <c r="D35" s="26"/>
      <c r="E35" s="26"/>
      <c r="F35" s="26"/>
      <c r="G35" s="26"/>
      <c r="H35" s="26"/>
      <c r="I35" s="26"/>
      <c r="J35" s="26"/>
      <c r="K35" s="24"/>
      <c r="L35" s="23">
        <f t="shared" si="46"/>
        <v>44010</v>
      </c>
      <c r="M35" s="23">
        <f t="shared" si="49"/>
        <v>44011</v>
      </c>
      <c r="N35" s="23">
        <f t="shared" si="49"/>
        <v>44012</v>
      </c>
      <c r="O35" s="23">
        <f t="shared" si="49"/>
        <v>44013</v>
      </c>
      <c r="P35" s="23">
        <f t="shared" si="49"/>
        <v>44014</v>
      </c>
      <c r="Q35" s="23">
        <f t="shared" si="49"/>
        <v>44015</v>
      </c>
      <c r="R35" s="23">
        <f t="shared" si="49"/>
        <v>44016</v>
      </c>
    </row>
    <row r="36" spans="2:9" ht="25.5">
      <c r="B36" s="2"/>
      <c r="C36" s="2"/>
      <c r="D36" s="2"/>
      <c r="E36" s="2"/>
      <c r="F36" s="2"/>
      <c r="G36" s="2"/>
      <c r="H36" s="2"/>
      <c r="I36" s="2"/>
    </row>
    <row r="37" spans="2:9" ht="25.5">
      <c r="B37" s="2"/>
      <c r="C37" s="2"/>
      <c r="D37" s="2"/>
      <c r="E37" s="2"/>
      <c r="F37" s="2"/>
      <c r="G37" s="2"/>
      <c r="H37" s="2"/>
      <c r="I37" s="2"/>
    </row>
  </sheetData>
  <mergeCells count="14">
    <mergeCell ref="B23:B26"/>
    <mergeCell ref="B27:B31"/>
    <mergeCell ref="K31:K35"/>
    <mergeCell ref="E4:F4"/>
    <mergeCell ref="B9:B13"/>
    <mergeCell ref="B4:D4"/>
    <mergeCell ref="G4:H4"/>
    <mergeCell ref="K9:K13"/>
    <mergeCell ref="K14:K17"/>
    <mergeCell ref="K18:K22"/>
    <mergeCell ref="K23:K26"/>
    <mergeCell ref="K27:K30"/>
    <mergeCell ref="B14:B18"/>
    <mergeCell ref="B19:B22"/>
  </mergeCells>
  <conditionalFormatting sqref="C9:I31">
    <cfRule type="cellIs" priority="7" dxfId="0" operator="between">
      <formula>25</formula>
      <formula>31</formula>
    </cfRule>
  </conditionalFormatting>
  <conditionalFormatting sqref="M9:R9">
    <cfRule type="cellIs" priority="5" dxfId="0" operator="between">
      <formula>25</formula>
      <formula>31</formula>
    </cfRule>
  </conditionalFormatting>
  <conditionalFormatting sqref="L10:R31">
    <cfRule type="cellIs" priority="4" dxfId="0" operator="between">
      <formula>25</formula>
      <formula>31</formula>
    </cfRule>
  </conditionalFormatting>
  <conditionalFormatting sqref="L32:R34">
    <cfRule type="cellIs" priority="3" dxfId="0" operator="between">
      <formula>25</formula>
      <formula>31</formula>
    </cfRule>
  </conditionalFormatting>
  <conditionalFormatting sqref="L35:R35">
    <cfRule type="cellIs" priority="2" dxfId="0" operator="between">
      <formula>25</formula>
      <formula>31</formula>
    </cfRule>
  </conditionalFormatting>
  <conditionalFormatting sqref="L9">
    <cfRule type="cellIs" priority="1" dxfId="0" operator="between">
      <formula>25</formula>
      <formula>31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Any year Academic Calendar Template</dc:subject>
  <dc:creator>Devang</dc:creator>
  <cp:keywords>Any year Academic Calendar Template</cp:keywords>
  <dc:description/>
  <cp:lastModifiedBy>Devang</cp:lastModifiedBy>
  <dcterms:created xsi:type="dcterms:W3CDTF">2013-02-28T16:24:00Z</dcterms:created>
  <dcterms:modified xsi:type="dcterms:W3CDTF">2019-01-15T18:25:18Z</dcterms:modified>
  <cp:category/>
  <cp:version/>
  <cp:contentType/>
  <cp:contentStatus/>
</cp:coreProperties>
</file>