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300" windowWidth="18795" windowHeight="11760" activeTab="0"/>
  </bookViews>
  <sheets>
    <sheet name="Rotation" sheetId="7" r:id="rId1"/>
    <sheet name="Holidays" sheetId="4" r:id="rId2"/>
  </sheets>
  <definedNames>
    <definedName name="holidays">OFFSET('Holidays'!$A$3,1,0,MATCH(9.9E+100,'Holidays'!$A$3:$A$4980)-1,1)</definedName>
    <definedName name="_xlnm.Print_Area" localSheetId="0">'Rotation'!$A$7:$AL$58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<sst xmlns="http://schemas.openxmlformats.org/spreadsheetml/2006/main" count="134" uniqueCount="29">
  <si>
    <t>Year</t>
  </si>
  <si>
    <t>Start Day</t>
  </si>
  <si>
    <t>[42]</t>
  </si>
  <si>
    <t>Month</t>
  </si>
  <si>
    <t>Date</t>
  </si>
  <si>
    <t>Description</t>
  </si>
  <si>
    <t>Christmas</t>
  </si>
  <si>
    <t>Columbus Day</t>
  </si>
  <si>
    <t>Independence Day</t>
  </si>
  <si>
    <t>Labor Day</t>
  </si>
  <si>
    <t>M.L.King Jr. Day</t>
  </si>
  <si>
    <t>Memorial Day</t>
  </si>
  <si>
    <t>New Year's Day</t>
  </si>
  <si>
    <t>Presidents Day</t>
  </si>
  <si>
    <t>Thanksgiving</t>
  </si>
  <si>
    <t>Veterans Day</t>
  </si>
  <si>
    <t>1:Sun, 2:Mon</t>
  </si>
  <si>
    <t xml:space="preserve">Starting </t>
  </si>
  <si>
    <t>OFF</t>
  </si>
  <si>
    <t xml:space="preserve">Pattern </t>
  </si>
  <si>
    <t>Shift 1</t>
  </si>
  <si>
    <t>Shift 2</t>
  </si>
  <si>
    <t>days</t>
  </si>
  <si>
    <t xml:space="preserve">Period </t>
  </si>
  <si>
    <t>Pay Days</t>
  </si>
  <si>
    <t>Work Days</t>
  </si>
  <si>
    <t>Rotation Schedule for Work</t>
  </si>
  <si>
    <t>Days Off and PTO</t>
  </si>
  <si>
    <t>Work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</si>
</sst>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\ yyyy"/>
  </numFmts>
  <fonts count="20">
    <font>
      <sz val="10"/>
      <name val="Arial"/>
      <family val="2"/>
    </font>
    <font>
      <sz val="11"/>
      <color theme="1"/>
      <name val="Trebuchet MS"/>
      <family val="2"/>
      <scheme val="minor"/>
    </font>
    <font>
      <u val="single"/>
      <sz val="10"/>
      <color indexed="12"/>
      <name val="Tahoma"/>
      <family val="2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i/>
      <sz val="8"/>
      <name val="Trebuchet MS"/>
      <family val="2"/>
      <scheme val="minor"/>
    </font>
    <font>
      <sz val="18"/>
      <name val="Trebuchet MS"/>
      <family val="2"/>
      <scheme val="minor"/>
    </font>
    <font>
      <sz val="16"/>
      <name val="Trebuchet MS"/>
      <family val="2"/>
      <scheme val="minor"/>
    </font>
    <font>
      <sz val="4"/>
      <color indexed="9"/>
      <name val="Trebuchet MS"/>
      <family val="2"/>
      <scheme val="minor"/>
    </font>
    <font>
      <b/>
      <sz val="9"/>
      <name val="Trebuchet MS"/>
      <family val="2"/>
      <scheme val="minor"/>
    </font>
    <font>
      <b/>
      <sz val="18"/>
      <color theme="4" tint="-0.4999699890613556"/>
      <name val="Arial"/>
      <family val="1"/>
      <scheme val="maj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1"/>
      <scheme val="major"/>
    </font>
    <font>
      <sz val="10"/>
      <color theme="0"/>
      <name val="Trebuchet MS"/>
      <family val="2"/>
      <scheme val="minor"/>
    </font>
    <font>
      <sz val="10"/>
      <color theme="4"/>
      <name val="Trebuchet MS"/>
      <family val="2"/>
      <scheme val="minor"/>
    </font>
    <font>
      <sz val="10"/>
      <color theme="6"/>
      <name val="Trebuchet MS"/>
      <family val="2"/>
      <scheme val="minor"/>
    </font>
    <font>
      <b/>
      <sz val="11"/>
      <color theme="0"/>
      <name val="Arial"/>
      <family val="2"/>
    </font>
    <font>
      <sz val="10"/>
      <color theme="4" tint="-0.2499700039625167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 style="thin">
        <color theme="1" tint="0.49998000264167786"/>
      </right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2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0" fillId="0" borderId="0" xfId="0"/>
    <xf numFmtId="0" fontId="10" fillId="0" borderId="1" xfId="0" applyFont="1" applyFill="1" applyBorder="1" applyAlignment="1">
      <alignment horizontal="center"/>
    </xf>
    <xf numFmtId="0" fontId="3" fillId="0" borderId="1" xfId="0" applyFont="1" applyBorder="1"/>
    <xf numFmtId="0" fontId="10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3" fillId="0" borderId="3" xfId="0" applyNumberFormat="1" applyFont="1" applyBorder="1"/>
    <xf numFmtId="0" fontId="13" fillId="0" borderId="3" xfId="0" applyFont="1" applyBorder="1" applyAlignment="1">
      <alignment horizontal="left" indent="1"/>
    </xf>
    <xf numFmtId="0" fontId="19" fillId="0" borderId="0" xfId="0" applyFont="1"/>
    <xf numFmtId="0" fontId="3" fillId="0" borderId="0" xfId="0" applyFont="1" applyBorder="1"/>
    <xf numFmtId="0" fontId="2" fillId="0" borderId="0" xfId="20" applyBorder="1" applyAlignment="1" applyProtection="1">
      <alignment/>
      <protection/>
    </xf>
    <xf numFmtId="0" fontId="14" fillId="3" borderId="0" xfId="0" applyFont="1" applyFill="1" applyBorder="1" applyAlignment="1" applyProtection="1">
      <alignment vertical="center"/>
      <protection/>
    </xf>
    <xf numFmtId="0" fontId="15" fillId="3" borderId="0" xfId="0" applyFont="1" applyFill="1" applyBorder="1" applyProtection="1">
      <protection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65" fontId="1" fillId="2" borderId="5" xfId="21" applyNumberFormat="1" applyBorder="1" applyAlignment="1">
      <alignment horizontal="center" vertical="center"/>
    </xf>
    <xf numFmtId="164" fontId="1" fillId="2" borderId="6" xfId="21" applyNumberFormat="1" applyBorder="1" applyAlignment="1">
      <alignment horizontal="center" shrinkToFit="1"/>
    </xf>
    <xf numFmtId="0" fontId="1" fillId="2" borderId="3" xfId="21" applyBorder="1" applyAlignment="1">
      <alignment horizontal="left"/>
    </xf>
    <xf numFmtId="0" fontId="1" fillId="2" borderId="3" xfId="21" applyNumberFormat="1" applyBorder="1" applyAlignment="1">
      <alignment horizontal="center" shrinkToFit="1"/>
    </xf>
    <xf numFmtId="164" fontId="1" fillId="2" borderId="3" xfId="21" applyNumberFormat="1" applyBorder="1" applyAlignment="1">
      <alignment horizontal="center" shrinkToFit="1"/>
    </xf>
    <xf numFmtId="0" fontId="1" fillId="2" borderId="7" xfId="21" applyBorder="1" applyAlignment="1">
      <alignment horizontal="left"/>
    </xf>
    <xf numFmtId="164" fontId="1" fillId="2" borderId="7" xfId="21" applyNumberFormat="1" applyBorder="1" applyAlignment="1">
      <alignment horizontal="center" shrinkToFit="1"/>
    </xf>
    <xf numFmtId="165" fontId="1" fillId="2" borderId="6" xfId="21" applyNumberFormat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9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20% - Accent3" xfId="21"/>
  </cellStyles>
  <dxfs count="6">
    <dxf>
      <font>
        <color theme="8"/>
      </font>
      <fill>
        <patternFill>
          <bgColor theme="8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6"/>
      </font>
      <fill>
        <patternFill>
          <bgColor theme="6"/>
        </patternFill>
      </fill>
      <border/>
    </dxf>
    <dxf>
      <fill>
        <patternFill>
          <bgColor theme="5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95250</xdr:colOff>
      <xdr:row>0</xdr:row>
      <xdr:rowOff>104775</xdr:rowOff>
    </xdr:from>
    <xdr:to>
      <xdr:col>37</xdr:col>
      <xdr:colOff>66675</xdr:colOff>
      <xdr:row>0</xdr:row>
      <xdr:rowOff>895350</xdr:rowOff>
    </xdr:to>
    <xdr:pic>
      <xdr:nvPicPr>
        <xdr:cNvPr id="6" name="Picture 5" descr="Hammer, Wrench, Repair, Work, Industry, Serv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67525" y="104775"/>
          <a:ext cx="828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showGridLines="0" tabSelected="1" workbookViewId="0" topLeftCell="A1">
      <selection activeCell="AN8" sqref="AN8"/>
    </sheetView>
  </sheetViews>
  <sheetFormatPr defaultColWidth="9.140625" defaultRowHeight="12.75"/>
  <cols>
    <col min="1" max="1" width="21.8515625" style="1" customWidth="1"/>
    <col min="2" max="38" width="2.57421875" style="1" customWidth="1"/>
    <col min="39" max="39" width="4.57421875" style="1" customWidth="1"/>
    <col min="40" max="40" width="29.28125" style="1" customWidth="1"/>
    <col min="41" max="16384" width="9.140625" style="1" customWidth="1"/>
  </cols>
  <sheetData>
    <row r="1" spans="1:40" s="14" customFormat="1" ht="75.7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N1" s="15"/>
    </row>
    <row r="2" spans="1:38" ht="12.75">
      <c r="A2" s="18" t="s">
        <v>0</v>
      </c>
      <c r="B2" s="19"/>
      <c r="C2" s="50" t="s">
        <v>3</v>
      </c>
      <c r="D2" s="50"/>
      <c r="E2" s="50"/>
      <c r="F2" s="19"/>
      <c r="G2" s="19"/>
      <c r="H2" s="19"/>
      <c r="I2" s="19"/>
      <c r="J2" s="19"/>
      <c r="K2" s="19"/>
      <c r="L2" s="19"/>
      <c r="M2" s="20" t="s">
        <v>28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 t="s">
        <v>24</v>
      </c>
      <c r="AB2" s="20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" customHeight="1">
      <c r="A3" s="21">
        <v>2016</v>
      </c>
      <c r="B3" s="19"/>
      <c r="C3" s="37">
        <v>1</v>
      </c>
      <c r="D3" s="38"/>
      <c r="E3" s="39"/>
      <c r="F3" s="19"/>
      <c r="G3" s="19"/>
      <c r="H3" s="19"/>
      <c r="I3" s="19"/>
      <c r="J3" s="19"/>
      <c r="K3" s="19"/>
      <c r="L3" s="19"/>
      <c r="M3" s="19"/>
      <c r="N3" s="19"/>
      <c r="O3" s="19"/>
      <c r="P3" s="41" t="s">
        <v>20</v>
      </c>
      <c r="Q3" s="41"/>
      <c r="R3" s="41"/>
      <c r="S3" s="42" t="s">
        <v>21</v>
      </c>
      <c r="T3" s="42"/>
      <c r="U3" s="42"/>
      <c r="V3" s="49" t="s">
        <v>18</v>
      </c>
      <c r="W3" s="49"/>
      <c r="X3" s="4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8" ht="12.75">
      <c r="A4" s="22"/>
      <c r="B4" s="19"/>
      <c r="C4" s="51" t="s">
        <v>1</v>
      </c>
      <c r="D4" s="51"/>
      <c r="E4" s="51"/>
      <c r="F4" s="19"/>
      <c r="G4" s="19"/>
      <c r="H4" s="19"/>
      <c r="I4" s="19"/>
      <c r="J4" s="19"/>
      <c r="K4" s="19"/>
      <c r="L4" s="19"/>
      <c r="M4" s="19"/>
      <c r="N4" s="19"/>
      <c r="O4" s="23" t="s">
        <v>19</v>
      </c>
      <c r="P4" s="43">
        <v>4</v>
      </c>
      <c r="Q4" s="44"/>
      <c r="R4" s="44"/>
      <c r="S4" s="43"/>
      <c r="T4" s="44"/>
      <c r="U4" s="45"/>
      <c r="V4" s="43">
        <v>3</v>
      </c>
      <c r="W4" s="44"/>
      <c r="X4" s="45"/>
      <c r="Y4" s="19"/>
      <c r="Z4" s="19"/>
      <c r="AA4" s="19"/>
      <c r="AB4" s="19"/>
      <c r="AC4" s="23" t="s">
        <v>23</v>
      </c>
      <c r="AD4" s="43">
        <v>14</v>
      </c>
      <c r="AE4" s="44"/>
      <c r="AF4" s="45"/>
      <c r="AG4" s="19" t="s">
        <v>22</v>
      </c>
      <c r="AH4" s="19"/>
      <c r="AI4" s="19"/>
      <c r="AJ4" s="19"/>
      <c r="AK4" s="19"/>
      <c r="AL4" s="19"/>
    </row>
    <row r="5" spans="1:38" ht="12.75">
      <c r="A5" s="24"/>
      <c r="B5" s="25"/>
      <c r="C5" s="37">
        <v>1</v>
      </c>
      <c r="D5" s="38"/>
      <c r="E5" s="39"/>
      <c r="F5" s="26" t="s">
        <v>16</v>
      </c>
      <c r="G5" s="26"/>
      <c r="H5" s="26"/>
      <c r="I5" s="19"/>
      <c r="J5" s="19"/>
      <c r="K5" s="19"/>
      <c r="L5" s="19"/>
      <c r="M5" s="19"/>
      <c r="N5" s="19"/>
      <c r="O5" s="23" t="s">
        <v>17</v>
      </c>
      <c r="P5" s="46">
        <v>42370</v>
      </c>
      <c r="Q5" s="47"/>
      <c r="R5" s="47"/>
      <c r="S5" s="47"/>
      <c r="T5" s="47"/>
      <c r="U5" s="48"/>
      <c r="V5" s="19"/>
      <c r="W5" s="19"/>
      <c r="X5" s="19"/>
      <c r="Y5" s="19"/>
      <c r="Z5" s="19"/>
      <c r="AA5" s="19"/>
      <c r="AB5" s="19"/>
      <c r="AC5" s="23" t="s">
        <v>17</v>
      </c>
      <c r="AD5" s="46">
        <f>P5+14</f>
        <v>42384</v>
      </c>
      <c r="AE5" s="47"/>
      <c r="AF5" s="47"/>
      <c r="AG5" s="47"/>
      <c r="AH5" s="47"/>
      <c r="AI5" s="48"/>
      <c r="AJ5" s="19"/>
      <c r="AK5" s="19"/>
      <c r="AL5" s="19"/>
    </row>
    <row r="7" spans="1:38" ht="23.25">
      <c r="A7" s="10">
        <v>2016</v>
      </c>
      <c r="B7" s="2"/>
      <c r="C7" s="40" t="s">
        <v>26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40" s="3" customFormat="1" ht="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4" t="s">
        <v>2</v>
      </c>
      <c r="AL8" s="1"/>
      <c r="AN8"/>
    </row>
    <row r="9" spans="1:38" ht="15.75">
      <c r="A9" s="8"/>
      <c r="B9" s="7" t="str">
        <f>IF($C$5=2,"M","Su")</f>
        <v>Su</v>
      </c>
      <c r="C9" s="7" t="str">
        <f>IF($C$5=2,"Tu","M")</f>
        <v>M</v>
      </c>
      <c r="D9" s="7" t="str">
        <f>IF($C$5=2,"W","Tu")</f>
        <v>Tu</v>
      </c>
      <c r="E9" s="7" t="str">
        <f>IF($C$5=2,"Th","W")</f>
        <v>W</v>
      </c>
      <c r="F9" s="7" t="str">
        <f>IF($C$5=2,"F","Th")</f>
        <v>Th</v>
      </c>
      <c r="G9" s="7" t="str">
        <f>IF($C$5=2,"Sa","F")</f>
        <v>F</v>
      </c>
      <c r="H9" s="9" t="str">
        <f>IF($C$5=2,"Su","Sa")</f>
        <v>Sa</v>
      </c>
      <c r="I9" s="7" t="str">
        <f>IF($C$5=2,"M","Su")</f>
        <v>Su</v>
      </c>
      <c r="J9" s="7" t="str">
        <f>IF($C$5=2,"Tu","M")</f>
        <v>M</v>
      </c>
      <c r="K9" s="7" t="str">
        <f>IF($C$5=2,"W","Tu")</f>
        <v>Tu</v>
      </c>
      <c r="L9" s="7" t="str">
        <f>IF($C$5=2,"Th","W")</f>
        <v>W</v>
      </c>
      <c r="M9" s="7" t="str">
        <f>IF($C$5=2,"F","Th")</f>
        <v>Th</v>
      </c>
      <c r="N9" s="7" t="str">
        <f>IF($C$5=2,"Sa","F")</f>
        <v>F</v>
      </c>
      <c r="O9" s="9" t="str">
        <f>IF($C$5=2,"Su","Sa")</f>
        <v>Sa</v>
      </c>
      <c r="P9" s="7" t="str">
        <f>IF($C$5=2,"M","Su")</f>
        <v>Su</v>
      </c>
      <c r="Q9" s="7" t="str">
        <f>IF($C$5=2,"Tu","M")</f>
        <v>M</v>
      </c>
      <c r="R9" s="7" t="str">
        <f>IF($C$5=2,"W","Tu")</f>
        <v>Tu</v>
      </c>
      <c r="S9" s="7" t="str">
        <f>IF($C$5=2,"Th","W")</f>
        <v>W</v>
      </c>
      <c r="T9" s="7" t="str">
        <f>IF($C$5=2,"F","Th")</f>
        <v>Th</v>
      </c>
      <c r="U9" s="7" t="str">
        <f>IF($C$5=2,"Sa","F")</f>
        <v>F</v>
      </c>
      <c r="V9" s="9" t="str">
        <f>IF($C$5=2,"Su","Sa")</f>
        <v>Sa</v>
      </c>
      <c r="W9" s="7" t="str">
        <f>IF($C$5=2,"M","Su")</f>
        <v>Su</v>
      </c>
      <c r="X9" s="7" t="str">
        <f>IF($C$5=2,"Tu","M")</f>
        <v>M</v>
      </c>
      <c r="Y9" s="7" t="str">
        <f>IF($C$5=2,"W","Tu")</f>
        <v>Tu</v>
      </c>
      <c r="Z9" s="7" t="str">
        <f>IF($C$5=2,"Th","W")</f>
        <v>W</v>
      </c>
      <c r="AA9" s="7" t="str">
        <f>IF($C$5=2,"F","Th")</f>
        <v>Th</v>
      </c>
      <c r="AB9" s="7" t="str">
        <f>IF($C$5=2,"Sa","F")</f>
        <v>F</v>
      </c>
      <c r="AC9" s="9" t="str">
        <f>IF($C$5=2,"Su","Sa")</f>
        <v>Sa</v>
      </c>
      <c r="AD9" s="7" t="str">
        <f>IF($C$5=2,"M","Su")</f>
        <v>Su</v>
      </c>
      <c r="AE9" s="7" t="str">
        <f>IF($C$5=2,"Tu","M")</f>
        <v>M</v>
      </c>
      <c r="AF9" s="7" t="str">
        <f>IF($C$5=2,"W","Tu")</f>
        <v>Tu</v>
      </c>
      <c r="AG9" s="7" t="str">
        <f>IF($C$5=2,"Th","W")</f>
        <v>W</v>
      </c>
      <c r="AH9" s="7" t="str">
        <f>IF($C$5=2,"F","Th")</f>
        <v>Th</v>
      </c>
      <c r="AI9" s="7" t="str">
        <f>IF($C$5=2,"Sa","F")</f>
        <v>F</v>
      </c>
      <c r="AJ9" s="9" t="str">
        <f>IF($C$5=2,"Su","Sa")</f>
        <v>Sa</v>
      </c>
      <c r="AK9" s="7" t="str">
        <f>IF($C$5=2,"M","Su")</f>
        <v>Su</v>
      </c>
      <c r="AL9" s="7" t="str">
        <f>IF($C$5=2,"Tu","M")</f>
        <v>M</v>
      </c>
    </row>
    <row r="10" spans="1:38" ht="16.5">
      <c r="A10" s="27">
        <f>DATE($A$3,$C$3,1)</f>
        <v>42370</v>
      </c>
      <c r="B10" s="28" t="str">
        <f aca="true" t="shared" si="0" ref="B10:AL10">IF(MONTH($A10)&lt;&gt;MONTH($A10-WEEKDAY($A10,$C$5)+(COLUMN(B10)-COLUMN($B10)+1)),"",$A10-WEEKDAY($A10,$C$5)+(COLUMN(B10)-COLUMN($B10)+1))</f>
        <v/>
      </c>
      <c r="C10" s="28" t="str">
        <f t="shared" si="0"/>
        <v/>
      </c>
      <c r="D10" s="28" t="str">
        <f t="shared" si="0"/>
        <v/>
      </c>
      <c r="E10" s="28" t="str">
        <f t="shared" si="0"/>
        <v/>
      </c>
      <c r="F10" s="28" t="str">
        <f t="shared" si="0"/>
        <v/>
      </c>
      <c r="G10" s="28">
        <f t="shared" si="0"/>
        <v>42370</v>
      </c>
      <c r="H10" s="28">
        <f t="shared" si="0"/>
        <v>42371</v>
      </c>
      <c r="I10" s="28">
        <f t="shared" si="0"/>
        <v>42372</v>
      </c>
      <c r="J10" s="28">
        <f t="shared" si="0"/>
        <v>42373</v>
      </c>
      <c r="K10" s="28">
        <f t="shared" si="0"/>
        <v>42374</v>
      </c>
      <c r="L10" s="28">
        <f t="shared" si="0"/>
        <v>42375</v>
      </c>
      <c r="M10" s="28">
        <f t="shared" si="0"/>
        <v>42376</v>
      </c>
      <c r="N10" s="28">
        <f t="shared" si="0"/>
        <v>42377</v>
      </c>
      <c r="O10" s="28">
        <f t="shared" si="0"/>
        <v>42378</v>
      </c>
      <c r="P10" s="28">
        <f t="shared" si="0"/>
        <v>42379</v>
      </c>
      <c r="Q10" s="28">
        <f t="shared" si="0"/>
        <v>42380</v>
      </c>
      <c r="R10" s="28">
        <f t="shared" si="0"/>
        <v>42381</v>
      </c>
      <c r="S10" s="28">
        <f t="shared" si="0"/>
        <v>42382</v>
      </c>
      <c r="T10" s="28">
        <f t="shared" si="0"/>
        <v>42383</v>
      </c>
      <c r="U10" s="28">
        <f t="shared" si="0"/>
        <v>42384</v>
      </c>
      <c r="V10" s="28">
        <f t="shared" si="0"/>
        <v>42385</v>
      </c>
      <c r="W10" s="28">
        <f t="shared" si="0"/>
        <v>42386</v>
      </c>
      <c r="X10" s="28">
        <f t="shared" si="0"/>
        <v>42387</v>
      </c>
      <c r="Y10" s="28">
        <f t="shared" si="0"/>
        <v>42388</v>
      </c>
      <c r="Z10" s="28">
        <f t="shared" si="0"/>
        <v>42389</v>
      </c>
      <c r="AA10" s="28">
        <f t="shared" si="0"/>
        <v>42390</v>
      </c>
      <c r="AB10" s="28">
        <f t="shared" si="0"/>
        <v>42391</v>
      </c>
      <c r="AC10" s="28">
        <f t="shared" si="0"/>
        <v>42392</v>
      </c>
      <c r="AD10" s="28">
        <f t="shared" si="0"/>
        <v>42393</v>
      </c>
      <c r="AE10" s="28">
        <f t="shared" si="0"/>
        <v>42394</v>
      </c>
      <c r="AF10" s="28">
        <f t="shared" si="0"/>
        <v>42395</v>
      </c>
      <c r="AG10" s="28">
        <f t="shared" si="0"/>
        <v>42396</v>
      </c>
      <c r="AH10" s="28">
        <f t="shared" si="0"/>
        <v>42397</v>
      </c>
      <c r="AI10" s="28">
        <f t="shared" si="0"/>
        <v>42398</v>
      </c>
      <c r="AJ10" s="28">
        <f t="shared" si="0"/>
        <v>42399</v>
      </c>
      <c r="AK10" s="28">
        <f t="shared" si="0"/>
        <v>42400</v>
      </c>
      <c r="AL10" s="28" t="str">
        <f t="shared" si="0"/>
        <v/>
      </c>
    </row>
    <row r="11" spans="1:38" ht="16.5">
      <c r="A11" s="29" t="s">
        <v>25</v>
      </c>
      <c r="B11" s="30" t="str">
        <f>IF(OR(B10="",B10&lt;$P$5),"",IF(MOD(B10-$P$5,$P$4+$S$4+$V$4)&lt;$P$4,"1",IF(MOD(B10-$P$5,$P$4+$S$4+$V$4)&lt;$P$4+$S$4,"2","x")))</f>
        <v/>
      </c>
      <c r="C11" s="30" t="str">
        <f aca="true" t="shared" si="1" ref="C11:AL11">IF(OR(C10="",C10&lt;$P$5),"",IF(MOD(C10-$P$5,$P$4+$S$4+$V$4)&lt;$P$4,"1",IF(MOD(C10-$P$5,$P$4+$S$4+$V$4)&lt;$P$4+$S$4,"2","x")))</f>
        <v/>
      </c>
      <c r="D11" s="30" t="str">
        <f t="shared" si="1"/>
        <v/>
      </c>
      <c r="E11" s="30" t="str">
        <f t="shared" si="1"/>
        <v/>
      </c>
      <c r="F11" s="30" t="str">
        <f t="shared" si="1"/>
        <v/>
      </c>
      <c r="G11" s="30" t="str">
        <f t="shared" si="1"/>
        <v>1</v>
      </c>
      <c r="H11" s="30" t="str">
        <f t="shared" si="1"/>
        <v>1</v>
      </c>
      <c r="I11" s="30" t="str">
        <f t="shared" si="1"/>
        <v>1</v>
      </c>
      <c r="J11" s="30" t="str">
        <f t="shared" si="1"/>
        <v>1</v>
      </c>
      <c r="K11" s="30" t="str">
        <f t="shared" si="1"/>
        <v>x</v>
      </c>
      <c r="L11" s="30" t="str">
        <f t="shared" si="1"/>
        <v>x</v>
      </c>
      <c r="M11" s="30" t="str">
        <f t="shared" si="1"/>
        <v>x</v>
      </c>
      <c r="N11" s="30" t="str">
        <f t="shared" si="1"/>
        <v>1</v>
      </c>
      <c r="O11" s="30" t="str">
        <f t="shared" si="1"/>
        <v>1</v>
      </c>
      <c r="P11" s="30" t="str">
        <f t="shared" si="1"/>
        <v>1</v>
      </c>
      <c r="Q11" s="30" t="str">
        <f t="shared" si="1"/>
        <v>1</v>
      </c>
      <c r="R11" s="30" t="str">
        <f t="shared" si="1"/>
        <v>x</v>
      </c>
      <c r="S11" s="30" t="str">
        <f t="shared" si="1"/>
        <v>x</v>
      </c>
      <c r="T11" s="30" t="str">
        <f t="shared" si="1"/>
        <v>x</v>
      </c>
      <c r="U11" s="30" t="str">
        <f t="shared" si="1"/>
        <v>1</v>
      </c>
      <c r="V11" s="30" t="str">
        <f t="shared" si="1"/>
        <v>1</v>
      </c>
      <c r="W11" s="30" t="str">
        <f t="shared" si="1"/>
        <v>1</v>
      </c>
      <c r="X11" s="30" t="str">
        <f t="shared" si="1"/>
        <v>1</v>
      </c>
      <c r="Y11" s="30" t="str">
        <f t="shared" si="1"/>
        <v>x</v>
      </c>
      <c r="Z11" s="30" t="str">
        <f t="shared" si="1"/>
        <v>x</v>
      </c>
      <c r="AA11" s="30" t="str">
        <f t="shared" si="1"/>
        <v>x</v>
      </c>
      <c r="AB11" s="30" t="str">
        <f t="shared" si="1"/>
        <v>1</v>
      </c>
      <c r="AC11" s="30" t="str">
        <f t="shared" si="1"/>
        <v>1</v>
      </c>
      <c r="AD11" s="30" t="str">
        <f t="shared" si="1"/>
        <v>1</v>
      </c>
      <c r="AE11" s="30" t="str">
        <f t="shared" si="1"/>
        <v>1</v>
      </c>
      <c r="AF11" s="30" t="str">
        <f t="shared" si="1"/>
        <v>x</v>
      </c>
      <c r="AG11" s="30" t="str">
        <f t="shared" si="1"/>
        <v>x</v>
      </c>
      <c r="AH11" s="30" t="str">
        <f t="shared" si="1"/>
        <v>x</v>
      </c>
      <c r="AI11" s="30" t="str">
        <f t="shared" si="1"/>
        <v>1</v>
      </c>
      <c r="AJ11" s="30" t="str">
        <f t="shared" si="1"/>
        <v>1</v>
      </c>
      <c r="AK11" s="30" t="str">
        <f t="shared" si="1"/>
        <v>1</v>
      </c>
      <c r="AL11" s="30" t="str">
        <f t="shared" si="1"/>
        <v/>
      </c>
    </row>
    <row r="12" spans="1:38" ht="16.5">
      <c r="A12" s="29" t="s">
        <v>24</v>
      </c>
      <c r="B12" s="31" t="str">
        <f>IF(OR(B10="",B10&lt;$AD$5),"",IF(MOD(B10-$AD$5,$AD$4)=0,"p",""))</f>
        <v/>
      </c>
      <c r="C12" s="31" t="str">
        <f aca="true" t="shared" si="2" ref="C12:AL12">IF(OR(C10="",C10&lt;$AD$5),"",IF(MOD(C10-$AD$5,$AD$4)=0,"p",""))</f>
        <v/>
      </c>
      <c r="D12" s="31" t="str">
        <f t="shared" si="2"/>
        <v/>
      </c>
      <c r="E12" s="31" t="str">
        <f t="shared" si="2"/>
        <v/>
      </c>
      <c r="F12" s="31" t="str">
        <f t="shared" si="2"/>
        <v/>
      </c>
      <c r="G12" s="31" t="str">
        <f t="shared" si="2"/>
        <v/>
      </c>
      <c r="H12" s="31" t="str">
        <f t="shared" si="2"/>
        <v/>
      </c>
      <c r="I12" s="31" t="str">
        <f t="shared" si="2"/>
        <v/>
      </c>
      <c r="J12" s="31" t="str">
        <f t="shared" si="2"/>
        <v/>
      </c>
      <c r="K12" s="31" t="str">
        <f t="shared" si="2"/>
        <v/>
      </c>
      <c r="L12" s="31" t="str">
        <f t="shared" si="2"/>
        <v/>
      </c>
      <c r="M12" s="31" t="str">
        <f t="shared" si="2"/>
        <v/>
      </c>
      <c r="N12" s="31" t="str">
        <f t="shared" si="2"/>
        <v/>
      </c>
      <c r="O12" s="31" t="str">
        <f t="shared" si="2"/>
        <v/>
      </c>
      <c r="P12" s="31" t="str">
        <f t="shared" si="2"/>
        <v/>
      </c>
      <c r="Q12" s="31" t="str">
        <f t="shared" si="2"/>
        <v/>
      </c>
      <c r="R12" s="31" t="str">
        <f t="shared" si="2"/>
        <v/>
      </c>
      <c r="S12" s="31" t="str">
        <f t="shared" si="2"/>
        <v/>
      </c>
      <c r="T12" s="31" t="str">
        <f t="shared" si="2"/>
        <v/>
      </c>
      <c r="U12" s="31" t="str">
        <f t="shared" si="2"/>
        <v>p</v>
      </c>
      <c r="V12" s="31" t="str">
        <f t="shared" si="2"/>
        <v/>
      </c>
      <c r="W12" s="31" t="str">
        <f t="shared" si="2"/>
        <v/>
      </c>
      <c r="X12" s="31" t="str">
        <f t="shared" si="2"/>
        <v/>
      </c>
      <c r="Y12" s="31" t="str">
        <f t="shared" si="2"/>
        <v/>
      </c>
      <c r="Z12" s="31" t="str">
        <f t="shared" si="2"/>
        <v/>
      </c>
      <c r="AA12" s="31" t="str">
        <f t="shared" si="2"/>
        <v/>
      </c>
      <c r="AB12" s="31" t="str">
        <f t="shared" si="2"/>
        <v/>
      </c>
      <c r="AC12" s="31" t="str">
        <f t="shared" si="2"/>
        <v/>
      </c>
      <c r="AD12" s="31" t="str">
        <f t="shared" si="2"/>
        <v/>
      </c>
      <c r="AE12" s="31" t="str">
        <f t="shared" si="2"/>
        <v/>
      </c>
      <c r="AF12" s="31" t="str">
        <f t="shared" si="2"/>
        <v/>
      </c>
      <c r="AG12" s="31" t="str">
        <f t="shared" si="2"/>
        <v/>
      </c>
      <c r="AH12" s="31" t="str">
        <f t="shared" si="2"/>
        <v/>
      </c>
      <c r="AI12" s="31" t="str">
        <f t="shared" si="2"/>
        <v>p</v>
      </c>
      <c r="AJ12" s="31" t="str">
        <f t="shared" si="2"/>
        <v/>
      </c>
      <c r="AK12" s="31" t="str">
        <f t="shared" si="2"/>
        <v/>
      </c>
      <c r="AL12" s="31" t="str">
        <f t="shared" si="2"/>
        <v/>
      </c>
    </row>
    <row r="13" spans="1:38" ht="16.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1:38" ht="16.5">
      <c r="A14" s="34">
        <f>DATE(YEAR(A10+35),MONTH(A10+35),1)</f>
        <v>42401</v>
      </c>
      <c r="B14" s="28" t="str">
        <f aca="true" t="shared" si="3" ref="B14:AL14">IF(MONTH($A14)&lt;&gt;MONTH($A14-WEEKDAY($A14,$C$5)+(COLUMN(B14)-COLUMN($B14)+1)),"",$A14-WEEKDAY($A14,$C$5)+(COLUMN(B14)-COLUMN($B14)+1))</f>
        <v/>
      </c>
      <c r="C14" s="28">
        <f t="shared" si="3"/>
        <v>42401</v>
      </c>
      <c r="D14" s="28">
        <f t="shared" si="3"/>
        <v>42402</v>
      </c>
      <c r="E14" s="28">
        <f t="shared" si="3"/>
        <v>42403</v>
      </c>
      <c r="F14" s="28">
        <f t="shared" si="3"/>
        <v>42404</v>
      </c>
      <c r="G14" s="28">
        <f t="shared" si="3"/>
        <v>42405</v>
      </c>
      <c r="H14" s="28">
        <f t="shared" si="3"/>
        <v>42406</v>
      </c>
      <c r="I14" s="28">
        <f t="shared" si="3"/>
        <v>42407</v>
      </c>
      <c r="J14" s="28">
        <f t="shared" si="3"/>
        <v>42408</v>
      </c>
      <c r="K14" s="28">
        <f t="shared" si="3"/>
        <v>42409</v>
      </c>
      <c r="L14" s="28">
        <f t="shared" si="3"/>
        <v>42410</v>
      </c>
      <c r="M14" s="28">
        <f t="shared" si="3"/>
        <v>42411</v>
      </c>
      <c r="N14" s="28">
        <f t="shared" si="3"/>
        <v>42412</v>
      </c>
      <c r="O14" s="28">
        <f t="shared" si="3"/>
        <v>42413</v>
      </c>
      <c r="P14" s="28">
        <f t="shared" si="3"/>
        <v>42414</v>
      </c>
      <c r="Q14" s="28">
        <f t="shared" si="3"/>
        <v>42415</v>
      </c>
      <c r="R14" s="28">
        <f t="shared" si="3"/>
        <v>42416</v>
      </c>
      <c r="S14" s="28">
        <f t="shared" si="3"/>
        <v>42417</v>
      </c>
      <c r="T14" s="28">
        <f t="shared" si="3"/>
        <v>42418</v>
      </c>
      <c r="U14" s="28">
        <f t="shared" si="3"/>
        <v>42419</v>
      </c>
      <c r="V14" s="28">
        <f t="shared" si="3"/>
        <v>42420</v>
      </c>
      <c r="W14" s="28">
        <f t="shared" si="3"/>
        <v>42421</v>
      </c>
      <c r="X14" s="28">
        <f t="shared" si="3"/>
        <v>42422</v>
      </c>
      <c r="Y14" s="28">
        <f t="shared" si="3"/>
        <v>42423</v>
      </c>
      <c r="Z14" s="28">
        <f t="shared" si="3"/>
        <v>42424</v>
      </c>
      <c r="AA14" s="28">
        <f t="shared" si="3"/>
        <v>42425</v>
      </c>
      <c r="AB14" s="28">
        <f t="shared" si="3"/>
        <v>42426</v>
      </c>
      <c r="AC14" s="28">
        <f t="shared" si="3"/>
        <v>42427</v>
      </c>
      <c r="AD14" s="28">
        <f t="shared" si="3"/>
        <v>42428</v>
      </c>
      <c r="AE14" s="28">
        <f t="shared" si="3"/>
        <v>42429</v>
      </c>
      <c r="AF14" s="28" t="str">
        <f t="shared" si="3"/>
        <v/>
      </c>
      <c r="AG14" s="28" t="str">
        <f t="shared" si="3"/>
        <v/>
      </c>
      <c r="AH14" s="28" t="str">
        <f t="shared" si="3"/>
        <v/>
      </c>
      <c r="AI14" s="28" t="str">
        <f t="shared" si="3"/>
        <v/>
      </c>
      <c r="AJ14" s="28" t="str">
        <f t="shared" si="3"/>
        <v/>
      </c>
      <c r="AK14" s="28" t="str">
        <f t="shared" si="3"/>
        <v/>
      </c>
      <c r="AL14" s="28" t="str">
        <f t="shared" si="3"/>
        <v/>
      </c>
    </row>
    <row r="15" spans="1:38" ht="16.5">
      <c r="A15" s="29" t="s">
        <v>25</v>
      </c>
      <c r="B15" s="30" t="str">
        <f>IF(OR(B14="",B14&lt;$P$5),"",IF(MOD(B14-$P$5,$P$4+$S$4+$V$4)&lt;$P$4,"1",IF(MOD(B14-$P$5,$P$4+$S$4+$V$4)&lt;$P$4+$S$4,"2","x")))</f>
        <v/>
      </c>
      <c r="C15" s="30" t="str">
        <f aca="true" t="shared" si="4" ref="C15">IF(OR(C14="",C14&lt;$P$5),"",IF(MOD(C14-$P$5,$P$4+$S$4+$V$4)&lt;$P$4,"1",IF(MOD(C14-$P$5,$P$4+$S$4+$V$4)&lt;$P$4+$S$4,"2","x")))</f>
        <v>1</v>
      </c>
      <c r="D15" s="30" t="str">
        <f aca="true" t="shared" si="5" ref="D15">IF(OR(D14="",D14&lt;$P$5),"",IF(MOD(D14-$P$5,$P$4+$S$4+$V$4)&lt;$P$4,"1",IF(MOD(D14-$P$5,$P$4+$S$4+$V$4)&lt;$P$4+$S$4,"2","x")))</f>
        <v>x</v>
      </c>
      <c r="E15" s="30" t="str">
        <f aca="true" t="shared" si="6" ref="E15">IF(OR(E14="",E14&lt;$P$5),"",IF(MOD(E14-$P$5,$P$4+$S$4+$V$4)&lt;$P$4,"1",IF(MOD(E14-$P$5,$P$4+$S$4+$V$4)&lt;$P$4+$S$4,"2","x")))</f>
        <v>x</v>
      </c>
      <c r="F15" s="30" t="str">
        <f aca="true" t="shared" si="7" ref="F15">IF(OR(F14="",F14&lt;$P$5),"",IF(MOD(F14-$P$5,$P$4+$S$4+$V$4)&lt;$P$4,"1",IF(MOD(F14-$P$5,$P$4+$S$4+$V$4)&lt;$P$4+$S$4,"2","x")))</f>
        <v>x</v>
      </c>
      <c r="G15" s="30" t="str">
        <f aca="true" t="shared" si="8" ref="G15">IF(OR(G14="",G14&lt;$P$5),"",IF(MOD(G14-$P$5,$P$4+$S$4+$V$4)&lt;$P$4,"1",IF(MOD(G14-$P$5,$P$4+$S$4+$V$4)&lt;$P$4+$S$4,"2","x")))</f>
        <v>1</v>
      </c>
      <c r="H15" s="30" t="str">
        <f aca="true" t="shared" si="9" ref="H15">IF(OR(H14="",H14&lt;$P$5),"",IF(MOD(H14-$P$5,$P$4+$S$4+$V$4)&lt;$P$4,"1",IF(MOD(H14-$P$5,$P$4+$S$4+$V$4)&lt;$P$4+$S$4,"2","x")))</f>
        <v>1</v>
      </c>
      <c r="I15" s="30" t="str">
        <f aca="true" t="shared" si="10" ref="I15">IF(OR(I14="",I14&lt;$P$5),"",IF(MOD(I14-$P$5,$P$4+$S$4+$V$4)&lt;$P$4,"1",IF(MOD(I14-$P$5,$P$4+$S$4+$V$4)&lt;$P$4+$S$4,"2","x")))</f>
        <v>1</v>
      </c>
      <c r="J15" s="30" t="str">
        <f aca="true" t="shared" si="11" ref="J15">IF(OR(J14="",J14&lt;$P$5),"",IF(MOD(J14-$P$5,$P$4+$S$4+$V$4)&lt;$P$4,"1",IF(MOD(J14-$P$5,$P$4+$S$4+$V$4)&lt;$P$4+$S$4,"2","x")))</f>
        <v>1</v>
      </c>
      <c r="K15" s="30" t="str">
        <f aca="true" t="shared" si="12" ref="K15">IF(OR(K14="",K14&lt;$P$5),"",IF(MOD(K14-$P$5,$P$4+$S$4+$V$4)&lt;$P$4,"1",IF(MOD(K14-$P$5,$P$4+$S$4+$V$4)&lt;$P$4+$S$4,"2","x")))</f>
        <v>x</v>
      </c>
      <c r="L15" s="30" t="str">
        <f aca="true" t="shared" si="13" ref="L15">IF(OR(L14="",L14&lt;$P$5),"",IF(MOD(L14-$P$5,$P$4+$S$4+$V$4)&lt;$P$4,"1",IF(MOD(L14-$P$5,$P$4+$S$4+$V$4)&lt;$P$4+$S$4,"2","x")))</f>
        <v>x</v>
      </c>
      <c r="M15" s="30" t="str">
        <f aca="true" t="shared" si="14" ref="M15">IF(OR(M14="",M14&lt;$P$5),"",IF(MOD(M14-$P$5,$P$4+$S$4+$V$4)&lt;$P$4,"1",IF(MOD(M14-$P$5,$P$4+$S$4+$V$4)&lt;$P$4+$S$4,"2","x")))</f>
        <v>x</v>
      </c>
      <c r="N15" s="30" t="str">
        <f aca="true" t="shared" si="15" ref="N15">IF(OR(N14="",N14&lt;$P$5),"",IF(MOD(N14-$P$5,$P$4+$S$4+$V$4)&lt;$P$4,"1",IF(MOD(N14-$P$5,$P$4+$S$4+$V$4)&lt;$P$4+$S$4,"2","x")))</f>
        <v>1</v>
      </c>
      <c r="O15" s="30" t="str">
        <f aca="true" t="shared" si="16" ref="O15">IF(OR(O14="",O14&lt;$P$5),"",IF(MOD(O14-$P$5,$P$4+$S$4+$V$4)&lt;$P$4,"1",IF(MOD(O14-$P$5,$P$4+$S$4+$V$4)&lt;$P$4+$S$4,"2","x")))</f>
        <v>1</v>
      </c>
      <c r="P15" s="30" t="str">
        <f aca="true" t="shared" si="17" ref="P15">IF(OR(P14="",P14&lt;$P$5),"",IF(MOD(P14-$P$5,$P$4+$S$4+$V$4)&lt;$P$4,"1",IF(MOD(P14-$P$5,$P$4+$S$4+$V$4)&lt;$P$4+$S$4,"2","x")))</f>
        <v>1</v>
      </c>
      <c r="Q15" s="30" t="str">
        <f aca="true" t="shared" si="18" ref="Q15">IF(OR(Q14="",Q14&lt;$P$5),"",IF(MOD(Q14-$P$5,$P$4+$S$4+$V$4)&lt;$P$4,"1",IF(MOD(Q14-$P$5,$P$4+$S$4+$V$4)&lt;$P$4+$S$4,"2","x")))</f>
        <v>1</v>
      </c>
      <c r="R15" s="30" t="str">
        <f aca="true" t="shared" si="19" ref="R15">IF(OR(R14="",R14&lt;$P$5),"",IF(MOD(R14-$P$5,$P$4+$S$4+$V$4)&lt;$P$4,"1",IF(MOD(R14-$P$5,$P$4+$S$4+$V$4)&lt;$P$4+$S$4,"2","x")))</f>
        <v>x</v>
      </c>
      <c r="S15" s="30" t="str">
        <f aca="true" t="shared" si="20" ref="S15">IF(OR(S14="",S14&lt;$P$5),"",IF(MOD(S14-$P$5,$P$4+$S$4+$V$4)&lt;$P$4,"1",IF(MOD(S14-$P$5,$P$4+$S$4+$V$4)&lt;$P$4+$S$4,"2","x")))</f>
        <v>x</v>
      </c>
      <c r="T15" s="30" t="str">
        <f aca="true" t="shared" si="21" ref="T15">IF(OR(T14="",T14&lt;$P$5),"",IF(MOD(T14-$P$5,$P$4+$S$4+$V$4)&lt;$P$4,"1",IF(MOD(T14-$P$5,$P$4+$S$4+$V$4)&lt;$P$4+$S$4,"2","x")))</f>
        <v>x</v>
      </c>
      <c r="U15" s="30" t="str">
        <f aca="true" t="shared" si="22" ref="U15">IF(OR(U14="",U14&lt;$P$5),"",IF(MOD(U14-$P$5,$P$4+$S$4+$V$4)&lt;$P$4,"1",IF(MOD(U14-$P$5,$P$4+$S$4+$V$4)&lt;$P$4+$S$4,"2","x")))</f>
        <v>1</v>
      </c>
      <c r="V15" s="30" t="str">
        <f aca="true" t="shared" si="23" ref="V15">IF(OR(V14="",V14&lt;$P$5),"",IF(MOD(V14-$P$5,$P$4+$S$4+$V$4)&lt;$P$4,"1",IF(MOD(V14-$P$5,$P$4+$S$4+$V$4)&lt;$P$4+$S$4,"2","x")))</f>
        <v>1</v>
      </c>
      <c r="W15" s="30" t="str">
        <f aca="true" t="shared" si="24" ref="W15">IF(OR(W14="",W14&lt;$P$5),"",IF(MOD(W14-$P$5,$P$4+$S$4+$V$4)&lt;$P$4,"1",IF(MOD(W14-$P$5,$P$4+$S$4+$V$4)&lt;$P$4+$S$4,"2","x")))</f>
        <v>1</v>
      </c>
      <c r="X15" s="30" t="str">
        <f aca="true" t="shared" si="25" ref="X15">IF(OR(X14="",X14&lt;$P$5),"",IF(MOD(X14-$P$5,$P$4+$S$4+$V$4)&lt;$P$4,"1",IF(MOD(X14-$P$5,$P$4+$S$4+$V$4)&lt;$P$4+$S$4,"2","x")))</f>
        <v>1</v>
      </c>
      <c r="Y15" s="30" t="str">
        <f aca="true" t="shared" si="26" ref="Y15">IF(OR(Y14="",Y14&lt;$P$5),"",IF(MOD(Y14-$P$5,$P$4+$S$4+$V$4)&lt;$P$4,"1",IF(MOD(Y14-$P$5,$P$4+$S$4+$V$4)&lt;$P$4+$S$4,"2","x")))</f>
        <v>x</v>
      </c>
      <c r="Z15" s="30" t="str">
        <f aca="true" t="shared" si="27" ref="Z15">IF(OR(Z14="",Z14&lt;$P$5),"",IF(MOD(Z14-$P$5,$P$4+$S$4+$V$4)&lt;$P$4,"1",IF(MOD(Z14-$P$5,$P$4+$S$4+$V$4)&lt;$P$4+$S$4,"2","x")))</f>
        <v>x</v>
      </c>
      <c r="AA15" s="30" t="str">
        <f aca="true" t="shared" si="28" ref="AA15">IF(OR(AA14="",AA14&lt;$P$5),"",IF(MOD(AA14-$P$5,$P$4+$S$4+$V$4)&lt;$P$4,"1",IF(MOD(AA14-$P$5,$P$4+$S$4+$V$4)&lt;$P$4+$S$4,"2","x")))</f>
        <v>x</v>
      </c>
      <c r="AB15" s="30" t="str">
        <f aca="true" t="shared" si="29" ref="AB15">IF(OR(AB14="",AB14&lt;$P$5),"",IF(MOD(AB14-$P$5,$P$4+$S$4+$V$4)&lt;$P$4,"1",IF(MOD(AB14-$P$5,$P$4+$S$4+$V$4)&lt;$P$4+$S$4,"2","x")))</f>
        <v>1</v>
      </c>
      <c r="AC15" s="30" t="str">
        <f aca="true" t="shared" si="30" ref="AC15">IF(OR(AC14="",AC14&lt;$P$5),"",IF(MOD(AC14-$P$5,$P$4+$S$4+$V$4)&lt;$P$4,"1",IF(MOD(AC14-$P$5,$P$4+$S$4+$V$4)&lt;$P$4+$S$4,"2","x")))</f>
        <v>1</v>
      </c>
      <c r="AD15" s="30" t="str">
        <f aca="true" t="shared" si="31" ref="AD15">IF(OR(AD14="",AD14&lt;$P$5),"",IF(MOD(AD14-$P$5,$P$4+$S$4+$V$4)&lt;$P$4,"1",IF(MOD(AD14-$P$5,$P$4+$S$4+$V$4)&lt;$P$4+$S$4,"2","x")))</f>
        <v>1</v>
      </c>
      <c r="AE15" s="30" t="str">
        <f aca="true" t="shared" si="32" ref="AE15">IF(OR(AE14="",AE14&lt;$P$5),"",IF(MOD(AE14-$P$5,$P$4+$S$4+$V$4)&lt;$P$4,"1",IF(MOD(AE14-$P$5,$P$4+$S$4+$V$4)&lt;$P$4+$S$4,"2","x")))</f>
        <v>1</v>
      </c>
      <c r="AF15" s="30" t="str">
        <f aca="true" t="shared" si="33" ref="AF15">IF(OR(AF14="",AF14&lt;$P$5),"",IF(MOD(AF14-$P$5,$P$4+$S$4+$V$4)&lt;$P$4,"1",IF(MOD(AF14-$P$5,$P$4+$S$4+$V$4)&lt;$P$4+$S$4,"2","x")))</f>
        <v/>
      </c>
      <c r="AG15" s="30" t="str">
        <f aca="true" t="shared" si="34" ref="AG15">IF(OR(AG14="",AG14&lt;$P$5),"",IF(MOD(AG14-$P$5,$P$4+$S$4+$V$4)&lt;$P$4,"1",IF(MOD(AG14-$P$5,$P$4+$S$4+$V$4)&lt;$P$4+$S$4,"2","x")))</f>
        <v/>
      </c>
      <c r="AH15" s="30" t="str">
        <f aca="true" t="shared" si="35" ref="AH15">IF(OR(AH14="",AH14&lt;$P$5),"",IF(MOD(AH14-$P$5,$P$4+$S$4+$V$4)&lt;$P$4,"1",IF(MOD(AH14-$P$5,$P$4+$S$4+$V$4)&lt;$P$4+$S$4,"2","x")))</f>
        <v/>
      </c>
      <c r="AI15" s="30" t="str">
        <f aca="true" t="shared" si="36" ref="AI15">IF(OR(AI14="",AI14&lt;$P$5),"",IF(MOD(AI14-$P$5,$P$4+$S$4+$V$4)&lt;$P$4,"1",IF(MOD(AI14-$P$5,$P$4+$S$4+$V$4)&lt;$P$4+$S$4,"2","x")))</f>
        <v/>
      </c>
      <c r="AJ15" s="30" t="str">
        <f aca="true" t="shared" si="37" ref="AJ15">IF(OR(AJ14="",AJ14&lt;$P$5),"",IF(MOD(AJ14-$P$5,$P$4+$S$4+$V$4)&lt;$P$4,"1",IF(MOD(AJ14-$P$5,$P$4+$S$4+$V$4)&lt;$P$4+$S$4,"2","x")))</f>
        <v/>
      </c>
      <c r="AK15" s="30" t="str">
        <f aca="true" t="shared" si="38" ref="AK15">IF(OR(AK14="",AK14&lt;$P$5),"",IF(MOD(AK14-$P$5,$P$4+$S$4+$V$4)&lt;$P$4,"1",IF(MOD(AK14-$P$5,$P$4+$S$4+$V$4)&lt;$P$4+$S$4,"2","x")))</f>
        <v/>
      </c>
      <c r="AL15" s="30" t="str">
        <f aca="true" t="shared" si="39" ref="AL15">IF(OR(AL14="",AL14&lt;$P$5),"",IF(MOD(AL14-$P$5,$P$4+$S$4+$V$4)&lt;$P$4,"1",IF(MOD(AL14-$P$5,$P$4+$S$4+$V$4)&lt;$P$4+$S$4,"2","x")))</f>
        <v/>
      </c>
    </row>
    <row r="16" spans="1:38" ht="16.5">
      <c r="A16" s="29" t="s">
        <v>24</v>
      </c>
      <c r="B16" s="31" t="str">
        <f>IF(OR(B14="",B14&lt;$AD$5),"",IF(MOD(B14-$AD$5,$AD$4)=0,"p",""))</f>
        <v/>
      </c>
      <c r="C16" s="31" t="str">
        <f aca="true" t="shared" si="40" ref="C16:AL16">IF(OR(C14="",C14&lt;$AD$5),"",IF(MOD(C14-$AD$5,$AD$4)=0,"p",""))</f>
        <v/>
      </c>
      <c r="D16" s="31" t="str">
        <f t="shared" si="40"/>
        <v/>
      </c>
      <c r="E16" s="31" t="str">
        <f t="shared" si="40"/>
        <v/>
      </c>
      <c r="F16" s="31" t="str">
        <f t="shared" si="40"/>
        <v/>
      </c>
      <c r="G16" s="31" t="str">
        <f t="shared" si="40"/>
        <v/>
      </c>
      <c r="H16" s="31" t="str">
        <f t="shared" si="40"/>
        <v/>
      </c>
      <c r="I16" s="31" t="str">
        <f t="shared" si="40"/>
        <v/>
      </c>
      <c r="J16" s="31" t="str">
        <f t="shared" si="40"/>
        <v/>
      </c>
      <c r="K16" s="31" t="str">
        <f t="shared" si="40"/>
        <v/>
      </c>
      <c r="L16" s="31" t="str">
        <f t="shared" si="40"/>
        <v/>
      </c>
      <c r="M16" s="31" t="str">
        <f t="shared" si="40"/>
        <v/>
      </c>
      <c r="N16" s="31" t="str">
        <f t="shared" si="40"/>
        <v>p</v>
      </c>
      <c r="O16" s="31" t="str">
        <f t="shared" si="40"/>
        <v/>
      </c>
      <c r="P16" s="31" t="str">
        <f t="shared" si="40"/>
        <v/>
      </c>
      <c r="Q16" s="31" t="str">
        <f t="shared" si="40"/>
        <v/>
      </c>
      <c r="R16" s="31" t="str">
        <f t="shared" si="40"/>
        <v/>
      </c>
      <c r="S16" s="31" t="str">
        <f t="shared" si="40"/>
        <v/>
      </c>
      <c r="T16" s="31" t="str">
        <f t="shared" si="40"/>
        <v/>
      </c>
      <c r="U16" s="31" t="str">
        <f t="shared" si="40"/>
        <v/>
      </c>
      <c r="V16" s="31" t="str">
        <f t="shared" si="40"/>
        <v/>
      </c>
      <c r="W16" s="31" t="str">
        <f t="shared" si="40"/>
        <v/>
      </c>
      <c r="X16" s="31" t="str">
        <f t="shared" si="40"/>
        <v/>
      </c>
      <c r="Y16" s="31" t="str">
        <f t="shared" si="40"/>
        <v/>
      </c>
      <c r="Z16" s="31" t="str">
        <f t="shared" si="40"/>
        <v/>
      </c>
      <c r="AA16" s="31" t="str">
        <f t="shared" si="40"/>
        <v/>
      </c>
      <c r="AB16" s="31" t="str">
        <f t="shared" si="40"/>
        <v>p</v>
      </c>
      <c r="AC16" s="31" t="str">
        <f t="shared" si="40"/>
        <v/>
      </c>
      <c r="AD16" s="31" t="str">
        <f t="shared" si="40"/>
        <v/>
      </c>
      <c r="AE16" s="31" t="str">
        <f t="shared" si="40"/>
        <v/>
      </c>
      <c r="AF16" s="31" t="str">
        <f t="shared" si="40"/>
        <v/>
      </c>
      <c r="AG16" s="31" t="str">
        <f t="shared" si="40"/>
        <v/>
      </c>
      <c r="AH16" s="31" t="str">
        <f t="shared" si="40"/>
        <v/>
      </c>
      <c r="AI16" s="31" t="str">
        <f t="shared" si="40"/>
        <v/>
      </c>
      <c r="AJ16" s="31" t="str">
        <f t="shared" si="40"/>
        <v/>
      </c>
      <c r="AK16" s="31" t="str">
        <f t="shared" si="40"/>
        <v/>
      </c>
      <c r="AL16" s="31" t="str">
        <f t="shared" si="40"/>
        <v/>
      </c>
    </row>
    <row r="17" spans="1:38" ht="16.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1:38" ht="16.5">
      <c r="A18" s="34">
        <f>DATE(YEAR(A14+35),MONTH(A14+35),1)</f>
        <v>42430</v>
      </c>
      <c r="B18" s="28" t="str">
        <f aca="true" t="shared" si="41" ref="B18:AL18">IF(MONTH($A18)&lt;&gt;MONTH($A18-WEEKDAY($A18,$C$5)+(COLUMN(B18)-COLUMN($B18)+1)),"",$A18-WEEKDAY($A18,$C$5)+(COLUMN(B18)-COLUMN($B18)+1))</f>
        <v/>
      </c>
      <c r="C18" s="28" t="str">
        <f t="shared" si="41"/>
        <v/>
      </c>
      <c r="D18" s="28">
        <f t="shared" si="41"/>
        <v>42430</v>
      </c>
      <c r="E18" s="28">
        <f t="shared" si="41"/>
        <v>42431</v>
      </c>
      <c r="F18" s="28">
        <f t="shared" si="41"/>
        <v>42432</v>
      </c>
      <c r="G18" s="28">
        <f t="shared" si="41"/>
        <v>42433</v>
      </c>
      <c r="H18" s="28">
        <f t="shared" si="41"/>
        <v>42434</v>
      </c>
      <c r="I18" s="28">
        <f t="shared" si="41"/>
        <v>42435</v>
      </c>
      <c r="J18" s="28">
        <f t="shared" si="41"/>
        <v>42436</v>
      </c>
      <c r="K18" s="28">
        <f t="shared" si="41"/>
        <v>42437</v>
      </c>
      <c r="L18" s="28">
        <f t="shared" si="41"/>
        <v>42438</v>
      </c>
      <c r="M18" s="28">
        <f t="shared" si="41"/>
        <v>42439</v>
      </c>
      <c r="N18" s="28">
        <f t="shared" si="41"/>
        <v>42440</v>
      </c>
      <c r="O18" s="28">
        <f t="shared" si="41"/>
        <v>42441</v>
      </c>
      <c r="P18" s="28">
        <f t="shared" si="41"/>
        <v>42442</v>
      </c>
      <c r="Q18" s="28">
        <f t="shared" si="41"/>
        <v>42443</v>
      </c>
      <c r="R18" s="28">
        <f t="shared" si="41"/>
        <v>42444</v>
      </c>
      <c r="S18" s="28">
        <f t="shared" si="41"/>
        <v>42445</v>
      </c>
      <c r="T18" s="28">
        <f t="shared" si="41"/>
        <v>42446</v>
      </c>
      <c r="U18" s="28">
        <f t="shared" si="41"/>
        <v>42447</v>
      </c>
      <c r="V18" s="28">
        <f t="shared" si="41"/>
        <v>42448</v>
      </c>
      <c r="W18" s="28">
        <f t="shared" si="41"/>
        <v>42449</v>
      </c>
      <c r="X18" s="28">
        <f t="shared" si="41"/>
        <v>42450</v>
      </c>
      <c r="Y18" s="28">
        <f t="shared" si="41"/>
        <v>42451</v>
      </c>
      <c r="Z18" s="28">
        <f t="shared" si="41"/>
        <v>42452</v>
      </c>
      <c r="AA18" s="28">
        <f t="shared" si="41"/>
        <v>42453</v>
      </c>
      <c r="AB18" s="28">
        <f t="shared" si="41"/>
        <v>42454</v>
      </c>
      <c r="AC18" s="28">
        <f t="shared" si="41"/>
        <v>42455</v>
      </c>
      <c r="AD18" s="28">
        <f t="shared" si="41"/>
        <v>42456</v>
      </c>
      <c r="AE18" s="28">
        <f t="shared" si="41"/>
        <v>42457</v>
      </c>
      <c r="AF18" s="28">
        <f t="shared" si="41"/>
        <v>42458</v>
      </c>
      <c r="AG18" s="28">
        <f t="shared" si="41"/>
        <v>42459</v>
      </c>
      <c r="AH18" s="28">
        <f t="shared" si="41"/>
        <v>42460</v>
      </c>
      <c r="AI18" s="28" t="str">
        <f t="shared" si="41"/>
        <v/>
      </c>
      <c r="AJ18" s="28" t="str">
        <f t="shared" si="41"/>
        <v/>
      </c>
      <c r="AK18" s="28" t="str">
        <f t="shared" si="41"/>
        <v/>
      </c>
      <c r="AL18" s="28" t="str">
        <f t="shared" si="41"/>
        <v/>
      </c>
    </row>
    <row r="19" spans="1:38" ht="16.5">
      <c r="A19" s="29" t="s">
        <v>25</v>
      </c>
      <c r="B19" s="30" t="str">
        <f>IF(OR(B18="",B18&lt;$P$5),"",IF(MOD(B18-$P$5,$P$4+$S$4+$V$4)&lt;$P$4,"1",IF(MOD(B18-$P$5,$P$4+$S$4+$V$4)&lt;$P$4+$S$4,"2","x")))</f>
        <v/>
      </c>
      <c r="C19" s="30" t="str">
        <f aca="true" t="shared" si="42" ref="C19">IF(OR(C18="",C18&lt;$P$5),"",IF(MOD(C18-$P$5,$P$4+$S$4+$V$4)&lt;$P$4,"1",IF(MOD(C18-$P$5,$P$4+$S$4+$V$4)&lt;$P$4+$S$4,"2","x")))</f>
        <v/>
      </c>
      <c r="D19" s="30" t="str">
        <f aca="true" t="shared" si="43" ref="D19">IF(OR(D18="",D18&lt;$P$5),"",IF(MOD(D18-$P$5,$P$4+$S$4+$V$4)&lt;$P$4,"1",IF(MOD(D18-$P$5,$P$4+$S$4+$V$4)&lt;$P$4+$S$4,"2","x")))</f>
        <v>x</v>
      </c>
      <c r="E19" s="30" t="str">
        <f aca="true" t="shared" si="44" ref="E19">IF(OR(E18="",E18&lt;$P$5),"",IF(MOD(E18-$P$5,$P$4+$S$4+$V$4)&lt;$P$4,"1",IF(MOD(E18-$P$5,$P$4+$S$4+$V$4)&lt;$P$4+$S$4,"2","x")))</f>
        <v>x</v>
      </c>
      <c r="F19" s="30" t="str">
        <f aca="true" t="shared" si="45" ref="F19">IF(OR(F18="",F18&lt;$P$5),"",IF(MOD(F18-$P$5,$P$4+$S$4+$V$4)&lt;$P$4,"1",IF(MOD(F18-$P$5,$P$4+$S$4+$V$4)&lt;$P$4+$S$4,"2","x")))</f>
        <v>x</v>
      </c>
      <c r="G19" s="30" t="str">
        <f aca="true" t="shared" si="46" ref="G19">IF(OR(G18="",G18&lt;$P$5),"",IF(MOD(G18-$P$5,$P$4+$S$4+$V$4)&lt;$P$4,"1",IF(MOD(G18-$P$5,$P$4+$S$4+$V$4)&lt;$P$4+$S$4,"2","x")))</f>
        <v>1</v>
      </c>
      <c r="H19" s="30" t="str">
        <f aca="true" t="shared" si="47" ref="H19">IF(OR(H18="",H18&lt;$P$5),"",IF(MOD(H18-$P$5,$P$4+$S$4+$V$4)&lt;$P$4,"1",IF(MOD(H18-$P$5,$P$4+$S$4+$V$4)&lt;$P$4+$S$4,"2","x")))</f>
        <v>1</v>
      </c>
      <c r="I19" s="30" t="str">
        <f aca="true" t="shared" si="48" ref="I19">IF(OR(I18="",I18&lt;$P$5),"",IF(MOD(I18-$P$5,$P$4+$S$4+$V$4)&lt;$P$4,"1",IF(MOD(I18-$P$5,$P$4+$S$4+$V$4)&lt;$P$4+$S$4,"2","x")))</f>
        <v>1</v>
      </c>
      <c r="J19" s="30" t="str">
        <f aca="true" t="shared" si="49" ref="J19">IF(OR(J18="",J18&lt;$P$5),"",IF(MOD(J18-$P$5,$P$4+$S$4+$V$4)&lt;$P$4,"1",IF(MOD(J18-$P$5,$P$4+$S$4+$V$4)&lt;$P$4+$S$4,"2","x")))</f>
        <v>1</v>
      </c>
      <c r="K19" s="30" t="str">
        <f aca="true" t="shared" si="50" ref="K19">IF(OR(K18="",K18&lt;$P$5),"",IF(MOD(K18-$P$5,$P$4+$S$4+$V$4)&lt;$P$4,"1",IF(MOD(K18-$P$5,$P$4+$S$4+$V$4)&lt;$P$4+$S$4,"2","x")))</f>
        <v>x</v>
      </c>
      <c r="L19" s="30" t="str">
        <f aca="true" t="shared" si="51" ref="L19">IF(OR(L18="",L18&lt;$P$5),"",IF(MOD(L18-$P$5,$P$4+$S$4+$V$4)&lt;$P$4,"1",IF(MOD(L18-$P$5,$P$4+$S$4+$V$4)&lt;$P$4+$S$4,"2","x")))</f>
        <v>x</v>
      </c>
      <c r="M19" s="30" t="str">
        <f aca="true" t="shared" si="52" ref="M19">IF(OR(M18="",M18&lt;$P$5),"",IF(MOD(M18-$P$5,$P$4+$S$4+$V$4)&lt;$P$4,"1",IF(MOD(M18-$P$5,$P$4+$S$4+$V$4)&lt;$P$4+$S$4,"2","x")))</f>
        <v>x</v>
      </c>
      <c r="N19" s="30" t="str">
        <f aca="true" t="shared" si="53" ref="N19">IF(OR(N18="",N18&lt;$P$5),"",IF(MOD(N18-$P$5,$P$4+$S$4+$V$4)&lt;$P$4,"1",IF(MOD(N18-$P$5,$P$4+$S$4+$V$4)&lt;$P$4+$S$4,"2","x")))</f>
        <v>1</v>
      </c>
      <c r="O19" s="30" t="str">
        <f aca="true" t="shared" si="54" ref="O19">IF(OR(O18="",O18&lt;$P$5),"",IF(MOD(O18-$P$5,$P$4+$S$4+$V$4)&lt;$P$4,"1",IF(MOD(O18-$P$5,$P$4+$S$4+$V$4)&lt;$P$4+$S$4,"2","x")))</f>
        <v>1</v>
      </c>
      <c r="P19" s="30" t="str">
        <f aca="true" t="shared" si="55" ref="P19">IF(OR(P18="",P18&lt;$P$5),"",IF(MOD(P18-$P$5,$P$4+$S$4+$V$4)&lt;$P$4,"1",IF(MOD(P18-$P$5,$P$4+$S$4+$V$4)&lt;$P$4+$S$4,"2","x")))</f>
        <v>1</v>
      </c>
      <c r="Q19" s="30" t="str">
        <f aca="true" t="shared" si="56" ref="Q19">IF(OR(Q18="",Q18&lt;$P$5),"",IF(MOD(Q18-$P$5,$P$4+$S$4+$V$4)&lt;$P$4,"1",IF(MOD(Q18-$P$5,$P$4+$S$4+$V$4)&lt;$P$4+$S$4,"2","x")))</f>
        <v>1</v>
      </c>
      <c r="R19" s="30" t="str">
        <f aca="true" t="shared" si="57" ref="R19">IF(OR(R18="",R18&lt;$P$5),"",IF(MOD(R18-$P$5,$P$4+$S$4+$V$4)&lt;$P$4,"1",IF(MOD(R18-$P$5,$P$4+$S$4+$V$4)&lt;$P$4+$S$4,"2","x")))</f>
        <v>x</v>
      </c>
      <c r="S19" s="30" t="str">
        <f aca="true" t="shared" si="58" ref="S19">IF(OR(S18="",S18&lt;$P$5),"",IF(MOD(S18-$P$5,$P$4+$S$4+$V$4)&lt;$P$4,"1",IF(MOD(S18-$P$5,$P$4+$S$4+$V$4)&lt;$P$4+$S$4,"2","x")))</f>
        <v>x</v>
      </c>
      <c r="T19" s="30" t="str">
        <f aca="true" t="shared" si="59" ref="T19">IF(OR(T18="",T18&lt;$P$5),"",IF(MOD(T18-$P$5,$P$4+$S$4+$V$4)&lt;$P$4,"1",IF(MOD(T18-$P$5,$P$4+$S$4+$V$4)&lt;$P$4+$S$4,"2","x")))</f>
        <v>x</v>
      </c>
      <c r="U19" s="30" t="str">
        <f aca="true" t="shared" si="60" ref="U19">IF(OR(U18="",U18&lt;$P$5),"",IF(MOD(U18-$P$5,$P$4+$S$4+$V$4)&lt;$P$4,"1",IF(MOD(U18-$P$5,$P$4+$S$4+$V$4)&lt;$P$4+$S$4,"2","x")))</f>
        <v>1</v>
      </c>
      <c r="V19" s="30" t="str">
        <f aca="true" t="shared" si="61" ref="V19">IF(OR(V18="",V18&lt;$P$5),"",IF(MOD(V18-$P$5,$P$4+$S$4+$V$4)&lt;$P$4,"1",IF(MOD(V18-$P$5,$P$4+$S$4+$V$4)&lt;$P$4+$S$4,"2","x")))</f>
        <v>1</v>
      </c>
      <c r="W19" s="30" t="str">
        <f aca="true" t="shared" si="62" ref="W19">IF(OR(W18="",W18&lt;$P$5),"",IF(MOD(W18-$P$5,$P$4+$S$4+$V$4)&lt;$P$4,"1",IF(MOD(W18-$P$5,$P$4+$S$4+$V$4)&lt;$P$4+$S$4,"2","x")))</f>
        <v>1</v>
      </c>
      <c r="X19" s="30" t="str">
        <f aca="true" t="shared" si="63" ref="X19">IF(OR(X18="",X18&lt;$P$5),"",IF(MOD(X18-$P$5,$P$4+$S$4+$V$4)&lt;$P$4,"1",IF(MOD(X18-$P$5,$P$4+$S$4+$V$4)&lt;$P$4+$S$4,"2","x")))</f>
        <v>1</v>
      </c>
      <c r="Y19" s="30" t="str">
        <f aca="true" t="shared" si="64" ref="Y19">IF(OR(Y18="",Y18&lt;$P$5),"",IF(MOD(Y18-$P$5,$P$4+$S$4+$V$4)&lt;$P$4,"1",IF(MOD(Y18-$P$5,$P$4+$S$4+$V$4)&lt;$P$4+$S$4,"2","x")))</f>
        <v>x</v>
      </c>
      <c r="Z19" s="30" t="str">
        <f aca="true" t="shared" si="65" ref="Z19">IF(OR(Z18="",Z18&lt;$P$5),"",IF(MOD(Z18-$P$5,$P$4+$S$4+$V$4)&lt;$P$4,"1",IF(MOD(Z18-$P$5,$P$4+$S$4+$V$4)&lt;$P$4+$S$4,"2","x")))</f>
        <v>x</v>
      </c>
      <c r="AA19" s="30" t="str">
        <f aca="true" t="shared" si="66" ref="AA19">IF(OR(AA18="",AA18&lt;$P$5),"",IF(MOD(AA18-$P$5,$P$4+$S$4+$V$4)&lt;$P$4,"1",IF(MOD(AA18-$P$5,$P$4+$S$4+$V$4)&lt;$P$4+$S$4,"2","x")))</f>
        <v>x</v>
      </c>
      <c r="AB19" s="30" t="str">
        <f aca="true" t="shared" si="67" ref="AB19">IF(OR(AB18="",AB18&lt;$P$5),"",IF(MOD(AB18-$P$5,$P$4+$S$4+$V$4)&lt;$P$4,"1",IF(MOD(AB18-$P$5,$P$4+$S$4+$V$4)&lt;$P$4+$S$4,"2","x")))</f>
        <v>1</v>
      </c>
      <c r="AC19" s="30" t="str">
        <f aca="true" t="shared" si="68" ref="AC19">IF(OR(AC18="",AC18&lt;$P$5),"",IF(MOD(AC18-$P$5,$P$4+$S$4+$V$4)&lt;$P$4,"1",IF(MOD(AC18-$P$5,$P$4+$S$4+$V$4)&lt;$P$4+$S$4,"2","x")))</f>
        <v>1</v>
      </c>
      <c r="AD19" s="30" t="str">
        <f aca="true" t="shared" si="69" ref="AD19">IF(OR(AD18="",AD18&lt;$P$5),"",IF(MOD(AD18-$P$5,$P$4+$S$4+$V$4)&lt;$P$4,"1",IF(MOD(AD18-$P$5,$P$4+$S$4+$V$4)&lt;$P$4+$S$4,"2","x")))</f>
        <v>1</v>
      </c>
      <c r="AE19" s="30" t="str">
        <f aca="true" t="shared" si="70" ref="AE19">IF(OR(AE18="",AE18&lt;$P$5),"",IF(MOD(AE18-$P$5,$P$4+$S$4+$V$4)&lt;$P$4,"1",IF(MOD(AE18-$P$5,$P$4+$S$4+$V$4)&lt;$P$4+$S$4,"2","x")))</f>
        <v>1</v>
      </c>
      <c r="AF19" s="30" t="str">
        <f aca="true" t="shared" si="71" ref="AF19">IF(OR(AF18="",AF18&lt;$P$5),"",IF(MOD(AF18-$P$5,$P$4+$S$4+$V$4)&lt;$P$4,"1",IF(MOD(AF18-$P$5,$P$4+$S$4+$V$4)&lt;$P$4+$S$4,"2","x")))</f>
        <v>x</v>
      </c>
      <c r="AG19" s="30" t="str">
        <f aca="true" t="shared" si="72" ref="AG19">IF(OR(AG18="",AG18&lt;$P$5),"",IF(MOD(AG18-$P$5,$P$4+$S$4+$V$4)&lt;$P$4,"1",IF(MOD(AG18-$P$5,$P$4+$S$4+$V$4)&lt;$P$4+$S$4,"2","x")))</f>
        <v>x</v>
      </c>
      <c r="AH19" s="30" t="str">
        <f aca="true" t="shared" si="73" ref="AH19">IF(OR(AH18="",AH18&lt;$P$5),"",IF(MOD(AH18-$P$5,$P$4+$S$4+$V$4)&lt;$P$4,"1",IF(MOD(AH18-$P$5,$P$4+$S$4+$V$4)&lt;$P$4+$S$4,"2","x")))</f>
        <v>x</v>
      </c>
      <c r="AI19" s="30" t="str">
        <f aca="true" t="shared" si="74" ref="AI19">IF(OR(AI18="",AI18&lt;$P$5),"",IF(MOD(AI18-$P$5,$P$4+$S$4+$V$4)&lt;$P$4,"1",IF(MOD(AI18-$P$5,$P$4+$S$4+$V$4)&lt;$P$4+$S$4,"2","x")))</f>
        <v/>
      </c>
      <c r="AJ19" s="30" t="str">
        <f aca="true" t="shared" si="75" ref="AJ19">IF(OR(AJ18="",AJ18&lt;$P$5),"",IF(MOD(AJ18-$P$5,$P$4+$S$4+$V$4)&lt;$P$4,"1",IF(MOD(AJ18-$P$5,$P$4+$S$4+$V$4)&lt;$P$4+$S$4,"2","x")))</f>
        <v/>
      </c>
      <c r="AK19" s="30" t="str">
        <f aca="true" t="shared" si="76" ref="AK19">IF(OR(AK18="",AK18&lt;$P$5),"",IF(MOD(AK18-$P$5,$P$4+$S$4+$V$4)&lt;$P$4,"1",IF(MOD(AK18-$P$5,$P$4+$S$4+$V$4)&lt;$P$4+$S$4,"2","x")))</f>
        <v/>
      </c>
      <c r="AL19" s="30" t="str">
        <f aca="true" t="shared" si="77" ref="AL19">IF(OR(AL18="",AL18&lt;$P$5),"",IF(MOD(AL18-$P$5,$P$4+$S$4+$V$4)&lt;$P$4,"1",IF(MOD(AL18-$P$5,$P$4+$S$4+$V$4)&lt;$P$4+$S$4,"2","x")))</f>
        <v/>
      </c>
    </row>
    <row r="20" spans="1:38" ht="16.5">
      <c r="A20" s="29" t="s">
        <v>24</v>
      </c>
      <c r="B20" s="31" t="str">
        <f>IF(OR(B18="",B18&lt;$AD$5),"",IF(MOD(B18-$AD$5,$AD$4)=0,"p",""))</f>
        <v/>
      </c>
      <c r="C20" s="31" t="str">
        <f aca="true" t="shared" si="78" ref="C20:AL20">IF(OR(C18="",C18&lt;$AD$5),"",IF(MOD(C18-$AD$5,$AD$4)=0,"p",""))</f>
        <v/>
      </c>
      <c r="D20" s="31" t="str">
        <f t="shared" si="78"/>
        <v/>
      </c>
      <c r="E20" s="31" t="str">
        <f t="shared" si="78"/>
        <v/>
      </c>
      <c r="F20" s="31" t="str">
        <f t="shared" si="78"/>
        <v/>
      </c>
      <c r="G20" s="31" t="str">
        <f t="shared" si="78"/>
        <v/>
      </c>
      <c r="H20" s="31" t="str">
        <f t="shared" si="78"/>
        <v/>
      </c>
      <c r="I20" s="31" t="str">
        <f t="shared" si="78"/>
        <v/>
      </c>
      <c r="J20" s="31" t="str">
        <f t="shared" si="78"/>
        <v/>
      </c>
      <c r="K20" s="31" t="str">
        <f t="shared" si="78"/>
        <v/>
      </c>
      <c r="L20" s="31" t="str">
        <f t="shared" si="78"/>
        <v/>
      </c>
      <c r="M20" s="31" t="str">
        <f t="shared" si="78"/>
        <v/>
      </c>
      <c r="N20" s="31" t="str">
        <f t="shared" si="78"/>
        <v>p</v>
      </c>
      <c r="O20" s="31" t="str">
        <f t="shared" si="78"/>
        <v/>
      </c>
      <c r="P20" s="31" t="str">
        <f t="shared" si="78"/>
        <v/>
      </c>
      <c r="Q20" s="31" t="str">
        <f t="shared" si="78"/>
        <v/>
      </c>
      <c r="R20" s="31" t="str">
        <f t="shared" si="78"/>
        <v/>
      </c>
      <c r="S20" s="31" t="str">
        <f t="shared" si="78"/>
        <v/>
      </c>
      <c r="T20" s="31" t="str">
        <f t="shared" si="78"/>
        <v/>
      </c>
      <c r="U20" s="31" t="str">
        <f t="shared" si="78"/>
        <v/>
      </c>
      <c r="V20" s="31" t="str">
        <f t="shared" si="78"/>
        <v/>
      </c>
      <c r="W20" s="31" t="str">
        <f t="shared" si="78"/>
        <v/>
      </c>
      <c r="X20" s="31" t="str">
        <f t="shared" si="78"/>
        <v/>
      </c>
      <c r="Y20" s="31" t="str">
        <f t="shared" si="78"/>
        <v/>
      </c>
      <c r="Z20" s="31" t="str">
        <f t="shared" si="78"/>
        <v/>
      </c>
      <c r="AA20" s="31" t="str">
        <f t="shared" si="78"/>
        <v/>
      </c>
      <c r="AB20" s="31" t="str">
        <f t="shared" si="78"/>
        <v>p</v>
      </c>
      <c r="AC20" s="31" t="str">
        <f t="shared" si="78"/>
        <v/>
      </c>
      <c r="AD20" s="31" t="str">
        <f t="shared" si="78"/>
        <v/>
      </c>
      <c r="AE20" s="31" t="str">
        <f t="shared" si="78"/>
        <v/>
      </c>
      <c r="AF20" s="31" t="str">
        <f t="shared" si="78"/>
        <v/>
      </c>
      <c r="AG20" s="31" t="str">
        <f t="shared" si="78"/>
        <v/>
      </c>
      <c r="AH20" s="31" t="str">
        <f t="shared" si="78"/>
        <v/>
      </c>
      <c r="AI20" s="31" t="str">
        <f t="shared" si="78"/>
        <v/>
      </c>
      <c r="AJ20" s="31" t="str">
        <f t="shared" si="78"/>
        <v/>
      </c>
      <c r="AK20" s="31" t="str">
        <f t="shared" si="78"/>
        <v/>
      </c>
      <c r="AL20" s="31" t="str">
        <f t="shared" si="78"/>
        <v/>
      </c>
    </row>
    <row r="21" spans="1:38" ht="16.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ht="16.5">
      <c r="A22" s="34">
        <f>DATE(YEAR(A18+35),MONTH(A18+35),1)</f>
        <v>42461</v>
      </c>
      <c r="B22" s="28" t="str">
        <f aca="true" t="shared" si="79" ref="B22:AL22">IF(MONTH($A22)&lt;&gt;MONTH($A22-WEEKDAY($A22,$C$5)+(COLUMN(B22)-COLUMN($B22)+1)),"",$A22-WEEKDAY($A22,$C$5)+(COLUMN(B22)-COLUMN($B22)+1))</f>
        <v/>
      </c>
      <c r="C22" s="28" t="str">
        <f t="shared" si="79"/>
        <v/>
      </c>
      <c r="D22" s="28" t="str">
        <f t="shared" si="79"/>
        <v/>
      </c>
      <c r="E22" s="28" t="str">
        <f t="shared" si="79"/>
        <v/>
      </c>
      <c r="F22" s="28" t="str">
        <f t="shared" si="79"/>
        <v/>
      </c>
      <c r="G22" s="28">
        <f t="shared" si="79"/>
        <v>42461</v>
      </c>
      <c r="H22" s="28">
        <f t="shared" si="79"/>
        <v>42462</v>
      </c>
      <c r="I22" s="28">
        <f t="shared" si="79"/>
        <v>42463</v>
      </c>
      <c r="J22" s="28">
        <f t="shared" si="79"/>
        <v>42464</v>
      </c>
      <c r="K22" s="28">
        <f t="shared" si="79"/>
        <v>42465</v>
      </c>
      <c r="L22" s="28">
        <f t="shared" si="79"/>
        <v>42466</v>
      </c>
      <c r="M22" s="28">
        <f t="shared" si="79"/>
        <v>42467</v>
      </c>
      <c r="N22" s="28">
        <f t="shared" si="79"/>
        <v>42468</v>
      </c>
      <c r="O22" s="28">
        <f t="shared" si="79"/>
        <v>42469</v>
      </c>
      <c r="P22" s="28">
        <f t="shared" si="79"/>
        <v>42470</v>
      </c>
      <c r="Q22" s="28">
        <f t="shared" si="79"/>
        <v>42471</v>
      </c>
      <c r="R22" s="28">
        <f t="shared" si="79"/>
        <v>42472</v>
      </c>
      <c r="S22" s="28">
        <f t="shared" si="79"/>
        <v>42473</v>
      </c>
      <c r="T22" s="28">
        <f t="shared" si="79"/>
        <v>42474</v>
      </c>
      <c r="U22" s="28">
        <f t="shared" si="79"/>
        <v>42475</v>
      </c>
      <c r="V22" s="28">
        <f t="shared" si="79"/>
        <v>42476</v>
      </c>
      <c r="W22" s="28">
        <f t="shared" si="79"/>
        <v>42477</v>
      </c>
      <c r="X22" s="28">
        <f t="shared" si="79"/>
        <v>42478</v>
      </c>
      <c r="Y22" s="28">
        <f t="shared" si="79"/>
        <v>42479</v>
      </c>
      <c r="Z22" s="28">
        <f t="shared" si="79"/>
        <v>42480</v>
      </c>
      <c r="AA22" s="28">
        <f t="shared" si="79"/>
        <v>42481</v>
      </c>
      <c r="AB22" s="28">
        <f t="shared" si="79"/>
        <v>42482</v>
      </c>
      <c r="AC22" s="28">
        <f t="shared" si="79"/>
        <v>42483</v>
      </c>
      <c r="AD22" s="28">
        <f t="shared" si="79"/>
        <v>42484</v>
      </c>
      <c r="AE22" s="28">
        <f t="shared" si="79"/>
        <v>42485</v>
      </c>
      <c r="AF22" s="28">
        <f t="shared" si="79"/>
        <v>42486</v>
      </c>
      <c r="AG22" s="28">
        <f t="shared" si="79"/>
        <v>42487</v>
      </c>
      <c r="AH22" s="28">
        <f t="shared" si="79"/>
        <v>42488</v>
      </c>
      <c r="AI22" s="28">
        <f t="shared" si="79"/>
        <v>42489</v>
      </c>
      <c r="AJ22" s="28">
        <f t="shared" si="79"/>
        <v>42490</v>
      </c>
      <c r="AK22" s="28" t="str">
        <f t="shared" si="79"/>
        <v/>
      </c>
      <c r="AL22" s="28" t="str">
        <f t="shared" si="79"/>
        <v/>
      </c>
    </row>
    <row r="23" spans="1:38" ht="16.5">
      <c r="A23" s="29" t="s">
        <v>25</v>
      </c>
      <c r="B23" s="30" t="str">
        <f>IF(OR(B22="",B22&lt;$P$5),"",IF(MOD(B22-$P$5,$P$4+$S$4+$V$4)&lt;$P$4,"1",IF(MOD(B22-$P$5,$P$4+$S$4+$V$4)&lt;$P$4+$S$4,"2","x")))</f>
        <v/>
      </c>
      <c r="C23" s="30" t="str">
        <f aca="true" t="shared" si="80" ref="C23">IF(OR(C22="",C22&lt;$P$5),"",IF(MOD(C22-$P$5,$P$4+$S$4+$V$4)&lt;$P$4,"1",IF(MOD(C22-$P$5,$P$4+$S$4+$V$4)&lt;$P$4+$S$4,"2","x")))</f>
        <v/>
      </c>
      <c r="D23" s="30" t="str">
        <f aca="true" t="shared" si="81" ref="D23">IF(OR(D22="",D22&lt;$P$5),"",IF(MOD(D22-$P$5,$P$4+$S$4+$V$4)&lt;$P$4,"1",IF(MOD(D22-$P$5,$P$4+$S$4+$V$4)&lt;$P$4+$S$4,"2","x")))</f>
        <v/>
      </c>
      <c r="E23" s="30" t="str">
        <f aca="true" t="shared" si="82" ref="E23">IF(OR(E22="",E22&lt;$P$5),"",IF(MOD(E22-$P$5,$P$4+$S$4+$V$4)&lt;$P$4,"1",IF(MOD(E22-$P$5,$P$4+$S$4+$V$4)&lt;$P$4+$S$4,"2","x")))</f>
        <v/>
      </c>
      <c r="F23" s="30" t="str">
        <f aca="true" t="shared" si="83" ref="F23">IF(OR(F22="",F22&lt;$P$5),"",IF(MOD(F22-$P$5,$P$4+$S$4+$V$4)&lt;$P$4,"1",IF(MOD(F22-$P$5,$P$4+$S$4+$V$4)&lt;$P$4+$S$4,"2","x")))</f>
        <v/>
      </c>
      <c r="G23" s="30" t="str">
        <f aca="true" t="shared" si="84" ref="G23">IF(OR(G22="",G22&lt;$P$5),"",IF(MOD(G22-$P$5,$P$4+$S$4+$V$4)&lt;$P$4,"1",IF(MOD(G22-$P$5,$P$4+$S$4+$V$4)&lt;$P$4+$S$4,"2","x")))</f>
        <v>1</v>
      </c>
      <c r="H23" s="30" t="str">
        <f aca="true" t="shared" si="85" ref="H23">IF(OR(H22="",H22&lt;$P$5),"",IF(MOD(H22-$P$5,$P$4+$S$4+$V$4)&lt;$P$4,"1",IF(MOD(H22-$P$5,$P$4+$S$4+$V$4)&lt;$P$4+$S$4,"2","x")))</f>
        <v>1</v>
      </c>
      <c r="I23" s="30" t="str">
        <f aca="true" t="shared" si="86" ref="I23">IF(OR(I22="",I22&lt;$P$5),"",IF(MOD(I22-$P$5,$P$4+$S$4+$V$4)&lt;$P$4,"1",IF(MOD(I22-$P$5,$P$4+$S$4+$V$4)&lt;$P$4+$S$4,"2","x")))</f>
        <v>1</v>
      </c>
      <c r="J23" s="30" t="str">
        <f aca="true" t="shared" si="87" ref="J23">IF(OR(J22="",J22&lt;$P$5),"",IF(MOD(J22-$P$5,$P$4+$S$4+$V$4)&lt;$P$4,"1",IF(MOD(J22-$P$5,$P$4+$S$4+$V$4)&lt;$P$4+$S$4,"2","x")))</f>
        <v>1</v>
      </c>
      <c r="K23" s="30" t="str">
        <f aca="true" t="shared" si="88" ref="K23">IF(OR(K22="",K22&lt;$P$5),"",IF(MOD(K22-$P$5,$P$4+$S$4+$V$4)&lt;$P$4,"1",IF(MOD(K22-$P$5,$P$4+$S$4+$V$4)&lt;$P$4+$S$4,"2","x")))</f>
        <v>x</v>
      </c>
      <c r="L23" s="30" t="str">
        <f aca="true" t="shared" si="89" ref="L23">IF(OR(L22="",L22&lt;$P$5),"",IF(MOD(L22-$P$5,$P$4+$S$4+$V$4)&lt;$P$4,"1",IF(MOD(L22-$P$5,$P$4+$S$4+$V$4)&lt;$P$4+$S$4,"2","x")))</f>
        <v>x</v>
      </c>
      <c r="M23" s="30" t="str">
        <f aca="true" t="shared" si="90" ref="M23">IF(OR(M22="",M22&lt;$P$5),"",IF(MOD(M22-$P$5,$P$4+$S$4+$V$4)&lt;$P$4,"1",IF(MOD(M22-$P$5,$P$4+$S$4+$V$4)&lt;$P$4+$S$4,"2","x")))</f>
        <v>x</v>
      </c>
      <c r="N23" s="30" t="str">
        <f aca="true" t="shared" si="91" ref="N23">IF(OR(N22="",N22&lt;$P$5),"",IF(MOD(N22-$P$5,$P$4+$S$4+$V$4)&lt;$P$4,"1",IF(MOD(N22-$P$5,$P$4+$S$4+$V$4)&lt;$P$4+$S$4,"2","x")))</f>
        <v>1</v>
      </c>
      <c r="O23" s="30" t="str">
        <f aca="true" t="shared" si="92" ref="O23">IF(OR(O22="",O22&lt;$P$5),"",IF(MOD(O22-$P$5,$P$4+$S$4+$V$4)&lt;$P$4,"1",IF(MOD(O22-$P$5,$P$4+$S$4+$V$4)&lt;$P$4+$S$4,"2","x")))</f>
        <v>1</v>
      </c>
      <c r="P23" s="30" t="str">
        <f aca="true" t="shared" si="93" ref="P23">IF(OR(P22="",P22&lt;$P$5),"",IF(MOD(P22-$P$5,$P$4+$S$4+$V$4)&lt;$P$4,"1",IF(MOD(P22-$P$5,$P$4+$S$4+$V$4)&lt;$P$4+$S$4,"2","x")))</f>
        <v>1</v>
      </c>
      <c r="Q23" s="30" t="str">
        <f aca="true" t="shared" si="94" ref="Q23">IF(OR(Q22="",Q22&lt;$P$5),"",IF(MOD(Q22-$P$5,$P$4+$S$4+$V$4)&lt;$P$4,"1",IF(MOD(Q22-$P$5,$P$4+$S$4+$V$4)&lt;$P$4+$S$4,"2","x")))</f>
        <v>1</v>
      </c>
      <c r="R23" s="30" t="str">
        <f aca="true" t="shared" si="95" ref="R23">IF(OR(R22="",R22&lt;$P$5),"",IF(MOD(R22-$P$5,$P$4+$S$4+$V$4)&lt;$P$4,"1",IF(MOD(R22-$P$5,$P$4+$S$4+$V$4)&lt;$P$4+$S$4,"2","x")))</f>
        <v>x</v>
      </c>
      <c r="S23" s="30" t="str">
        <f aca="true" t="shared" si="96" ref="S23">IF(OR(S22="",S22&lt;$P$5),"",IF(MOD(S22-$P$5,$P$4+$S$4+$V$4)&lt;$P$4,"1",IF(MOD(S22-$P$5,$P$4+$S$4+$V$4)&lt;$P$4+$S$4,"2","x")))</f>
        <v>x</v>
      </c>
      <c r="T23" s="30" t="str">
        <f aca="true" t="shared" si="97" ref="T23">IF(OR(T22="",T22&lt;$P$5),"",IF(MOD(T22-$P$5,$P$4+$S$4+$V$4)&lt;$P$4,"1",IF(MOD(T22-$P$5,$P$4+$S$4+$V$4)&lt;$P$4+$S$4,"2","x")))</f>
        <v>x</v>
      </c>
      <c r="U23" s="30" t="str">
        <f aca="true" t="shared" si="98" ref="U23">IF(OR(U22="",U22&lt;$P$5),"",IF(MOD(U22-$P$5,$P$4+$S$4+$V$4)&lt;$P$4,"1",IF(MOD(U22-$P$5,$P$4+$S$4+$V$4)&lt;$P$4+$S$4,"2","x")))</f>
        <v>1</v>
      </c>
      <c r="V23" s="30" t="str">
        <f aca="true" t="shared" si="99" ref="V23">IF(OR(V22="",V22&lt;$P$5),"",IF(MOD(V22-$P$5,$P$4+$S$4+$V$4)&lt;$P$4,"1",IF(MOD(V22-$P$5,$P$4+$S$4+$V$4)&lt;$P$4+$S$4,"2","x")))</f>
        <v>1</v>
      </c>
      <c r="W23" s="30" t="str">
        <f aca="true" t="shared" si="100" ref="W23">IF(OR(W22="",W22&lt;$P$5),"",IF(MOD(W22-$P$5,$P$4+$S$4+$V$4)&lt;$P$4,"1",IF(MOD(W22-$P$5,$P$4+$S$4+$V$4)&lt;$P$4+$S$4,"2","x")))</f>
        <v>1</v>
      </c>
      <c r="X23" s="30" t="str">
        <f aca="true" t="shared" si="101" ref="X23">IF(OR(X22="",X22&lt;$P$5),"",IF(MOD(X22-$P$5,$P$4+$S$4+$V$4)&lt;$P$4,"1",IF(MOD(X22-$P$5,$P$4+$S$4+$V$4)&lt;$P$4+$S$4,"2","x")))</f>
        <v>1</v>
      </c>
      <c r="Y23" s="30" t="str">
        <f aca="true" t="shared" si="102" ref="Y23">IF(OR(Y22="",Y22&lt;$P$5),"",IF(MOD(Y22-$P$5,$P$4+$S$4+$V$4)&lt;$P$4,"1",IF(MOD(Y22-$P$5,$P$4+$S$4+$V$4)&lt;$P$4+$S$4,"2","x")))</f>
        <v>x</v>
      </c>
      <c r="Z23" s="30" t="str">
        <f aca="true" t="shared" si="103" ref="Z23">IF(OR(Z22="",Z22&lt;$P$5),"",IF(MOD(Z22-$P$5,$P$4+$S$4+$V$4)&lt;$P$4,"1",IF(MOD(Z22-$P$5,$P$4+$S$4+$V$4)&lt;$P$4+$S$4,"2","x")))</f>
        <v>x</v>
      </c>
      <c r="AA23" s="30" t="str">
        <f aca="true" t="shared" si="104" ref="AA23">IF(OR(AA22="",AA22&lt;$P$5),"",IF(MOD(AA22-$P$5,$P$4+$S$4+$V$4)&lt;$P$4,"1",IF(MOD(AA22-$P$5,$P$4+$S$4+$V$4)&lt;$P$4+$S$4,"2","x")))</f>
        <v>x</v>
      </c>
      <c r="AB23" s="30" t="str">
        <f aca="true" t="shared" si="105" ref="AB23">IF(OR(AB22="",AB22&lt;$P$5),"",IF(MOD(AB22-$P$5,$P$4+$S$4+$V$4)&lt;$P$4,"1",IF(MOD(AB22-$P$5,$P$4+$S$4+$V$4)&lt;$P$4+$S$4,"2","x")))</f>
        <v>1</v>
      </c>
      <c r="AC23" s="30" t="str">
        <f aca="true" t="shared" si="106" ref="AC23">IF(OR(AC22="",AC22&lt;$P$5),"",IF(MOD(AC22-$P$5,$P$4+$S$4+$V$4)&lt;$P$4,"1",IF(MOD(AC22-$P$5,$P$4+$S$4+$V$4)&lt;$P$4+$S$4,"2","x")))</f>
        <v>1</v>
      </c>
      <c r="AD23" s="30" t="str">
        <f aca="true" t="shared" si="107" ref="AD23">IF(OR(AD22="",AD22&lt;$P$5),"",IF(MOD(AD22-$P$5,$P$4+$S$4+$V$4)&lt;$P$4,"1",IF(MOD(AD22-$P$5,$P$4+$S$4+$V$4)&lt;$P$4+$S$4,"2","x")))</f>
        <v>1</v>
      </c>
      <c r="AE23" s="30" t="str">
        <f aca="true" t="shared" si="108" ref="AE23">IF(OR(AE22="",AE22&lt;$P$5),"",IF(MOD(AE22-$P$5,$P$4+$S$4+$V$4)&lt;$P$4,"1",IF(MOD(AE22-$P$5,$P$4+$S$4+$V$4)&lt;$P$4+$S$4,"2","x")))</f>
        <v>1</v>
      </c>
      <c r="AF23" s="30" t="str">
        <f aca="true" t="shared" si="109" ref="AF23">IF(OR(AF22="",AF22&lt;$P$5),"",IF(MOD(AF22-$P$5,$P$4+$S$4+$V$4)&lt;$P$4,"1",IF(MOD(AF22-$P$5,$P$4+$S$4+$V$4)&lt;$P$4+$S$4,"2","x")))</f>
        <v>x</v>
      </c>
      <c r="AG23" s="30" t="str">
        <f aca="true" t="shared" si="110" ref="AG23">IF(OR(AG22="",AG22&lt;$P$5),"",IF(MOD(AG22-$P$5,$P$4+$S$4+$V$4)&lt;$P$4,"1",IF(MOD(AG22-$P$5,$P$4+$S$4+$V$4)&lt;$P$4+$S$4,"2","x")))</f>
        <v>x</v>
      </c>
      <c r="AH23" s="30" t="str">
        <f aca="true" t="shared" si="111" ref="AH23">IF(OR(AH22="",AH22&lt;$P$5),"",IF(MOD(AH22-$P$5,$P$4+$S$4+$V$4)&lt;$P$4,"1",IF(MOD(AH22-$P$5,$P$4+$S$4+$V$4)&lt;$P$4+$S$4,"2","x")))</f>
        <v>x</v>
      </c>
      <c r="AI23" s="30" t="str">
        <f aca="true" t="shared" si="112" ref="AI23">IF(OR(AI22="",AI22&lt;$P$5),"",IF(MOD(AI22-$P$5,$P$4+$S$4+$V$4)&lt;$P$4,"1",IF(MOD(AI22-$P$5,$P$4+$S$4+$V$4)&lt;$P$4+$S$4,"2","x")))</f>
        <v>1</v>
      </c>
      <c r="AJ23" s="30" t="str">
        <f aca="true" t="shared" si="113" ref="AJ23">IF(OR(AJ22="",AJ22&lt;$P$5),"",IF(MOD(AJ22-$P$5,$P$4+$S$4+$V$4)&lt;$P$4,"1",IF(MOD(AJ22-$P$5,$P$4+$S$4+$V$4)&lt;$P$4+$S$4,"2","x")))</f>
        <v>1</v>
      </c>
      <c r="AK23" s="30" t="str">
        <f aca="true" t="shared" si="114" ref="AK23">IF(OR(AK22="",AK22&lt;$P$5),"",IF(MOD(AK22-$P$5,$P$4+$S$4+$V$4)&lt;$P$4,"1",IF(MOD(AK22-$P$5,$P$4+$S$4+$V$4)&lt;$P$4+$S$4,"2","x")))</f>
        <v/>
      </c>
      <c r="AL23" s="30" t="str">
        <f aca="true" t="shared" si="115" ref="AL23">IF(OR(AL22="",AL22&lt;$P$5),"",IF(MOD(AL22-$P$5,$P$4+$S$4+$V$4)&lt;$P$4,"1",IF(MOD(AL22-$P$5,$P$4+$S$4+$V$4)&lt;$P$4+$S$4,"2","x")))</f>
        <v/>
      </c>
    </row>
    <row r="24" spans="1:38" ht="16.5">
      <c r="A24" s="29" t="s">
        <v>24</v>
      </c>
      <c r="B24" s="31" t="str">
        <f>IF(OR(B22="",B22&lt;$AD$5),"",IF(MOD(B22-$AD$5,$AD$4)=0,"p",""))</f>
        <v/>
      </c>
      <c r="C24" s="31" t="str">
        <f aca="true" t="shared" si="116" ref="C24:AL24">IF(OR(C22="",C22&lt;$AD$5),"",IF(MOD(C22-$AD$5,$AD$4)=0,"p",""))</f>
        <v/>
      </c>
      <c r="D24" s="31" t="str">
        <f t="shared" si="116"/>
        <v/>
      </c>
      <c r="E24" s="31" t="str">
        <f t="shared" si="116"/>
        <v/>
      </c>
      <c r="F24" s="31" t="str">
        <f t="shared" si="116"/>
        <v/>
      </c>
      <c r="G24" s="31" t="str">
        <f t="shared" si="116"/>
        <v/>
      </c>
      <c r="H24" s="31" t="str">
        <f t="shared" si="116"/>
        <v/>
      </c>
      <c r="I24" s="31" t="str">
        <f t="shared" si="116"/>
        <v/>
      </c>
      <c r="J24" s="31" t="str">
        <f t="shared" si="116"/>
        <v/>
      </c>
      <c r="K24" s="31" t="str">
        <f t="shared" si="116"/>
        <v/>
      </c>
      <c r="L24" s="31" t="str">
        <f t="shared" si="116"/>
        <v/>
      </c>
      <c r="M24" s="31" t="str">
        <f t="shared" si="116"/>
        <v/>
      </c>
      <c r="N24" s="31" t="str">
        <f t="shared" si="116"/>
        <v>p</v>
      </c>
      <c r="O24" s="31" t="str">
        <f t="shared" si="116"/>
        <v/>
      </c>
      <c r="P24" s="31" t="str">
        <f t="shared" si="116"/>
        <v/>
      </c>
      <c r="Q24" s="31" t="str">
        <f t="shared" si="116"/>
        <v/>
      </c>
      <c r="R24" s="31" t="str">
        <f t="shared" si="116"/>
        <v/>
      </c>
      <c r="S24" s="31" t="str">
        <f t="shared" si="116"/>
        <v/>
      </c>
      <c r="T24" s="31" t="str">
        <f t="shared" si="116"/>
        <v/>
      </c>
      <c r="U24" s="31" t="str">
        <f t="shared" si="116"/>
        <v/>
      </c>
      <c r="V24" s="31" t="str">
        <f t="shared" si="116"/>
        <v/>
      </c>
      <c r="W24" s="31" t="str">
        <f t="shared" si="116"/>
        <v/>
      </c>
      <c r="X24" s="31" t="str">
        <f t="shared" si="116"/>
        <v/>
      </c>
      <c r="Y24" s="31" t="str">
        <f t="shared" si="116"/>
        <v/>
      </c>
      <c r="Z24" s="31" t="str">
        <f t="shared" si="116"/>
        <v/>
      </c>
      <c r="AA24" s="31" t="str">
        <f t="shared" si="116"/>
        <v/>
      </c>
      <c r="AB24" s="31" t="str">
        <f t="shared" si="116"/>
        <v>p</v>
      </c>
      <c r="AC24" s="31" t="str">
        <f t="shared" si="116"/>
        <v/>
      </c>
      <c r="AD24" s="31" t="str">
        <f t="shared" si="116"/>
        <v/>
      </c>
      <c r="AE24" s="31" t="str">
        <f t="shared" si="116"/>
        <v/>
      </c>
      <c r="AF24" s="31" t="str">
        <f t="shared" si="116"/>
        <v/>
      </c>
      <c r="AG24" s="31" t="str">
        <f t="shared" si="116"/>
        <v/>
      </c>
      <c r="AH24" s="31" t="str">
        <f t="shared" si="116"/>
        <v/>
      </c>
      <c r="AI24" s="31" t="str">
        <f t="shared" si="116"/>
        <v/>
      </c>
      <c r="AJ24" s="31" t="str">
        <f t="shared" si="116"/>
        <v/>
      </c>
      <c r="AK24" s="31" t="str">
        <f t="shared" si="116"/>
        <v/>
      </c>
      <c r="AL24" s="31" t="str">
        <f t="shared" si="116"/>
        <v/>
      </c>
    </row>
    <row r="25" spans="1:38" ht="16.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ht="16.5">
      <c r="A26" s="34">
        <f>DATE(YEAR(A22+35),MONTH(A22+35),1)</f>
        <v>42491</v>
      </c>
      <c r="B26" s="28">
        <f aca="true" t="shared" si="117" ref="B26:AL26">IF(MONTH($A26)&lt;&gt;MONTH($A26-WEEKDAY($A26,$C$5)+(COLUMN(B26)-COLUMN($B26)+1)),"",$A26-WEEKDAY($A26,$C$5)+(COLUMN(B26)-COLUMN($B26)+1))</f>
        <v>42491</v>
      </c>
      <c r="C26" s="28">
        <f t="shared" si="117"/>
        <v>42492</v>
      </c>
      <c r="D26" s="28">
        <f t="shared" si="117"/>
        <v>42493</v>
      </c>
      <c r="E26" s="28">
        <f t="shared" si="117"/>
        <v>42494</v>
      </c>
      <c r="F26" s="28">
        <f t="shared" si="117"/>
        <v>42495</v>
      </c>
      <c r="G26" s="28">
        <f t="shared" si="117"/>
        <v>42496</v>
      </c>
      <c r="H26" s="28">
        <f t="shared" si="117"/>
        <v>42497</v>
      </c>
      <c r="I26" s="28">
        <f t="shared" si="117"/>
        <v>42498</v>
      </c>
      <c r="J26" s="28">
        <f t="shared" si="117"/>
        <v>42499</v>
      </c>
      <c r="K26" s="28">
        <f t="shared" si="117"/>
        <v>42500</v>
      </c>
      <c r="L26" s="28">
        <f t="shared" si="117"/>
        <v>42501</v>
      </c>
      <c r="M26" s="28">
        <f t="shared" si="117"/>
        <v>42502</v>
      </c>
      <c r="N26" s="28">
        <f t="shared" si="117"/>
        <v>42503</v>
      </c>
      <c r="O26" s="28">
        <f t="shared" si="117"/>
        <v>42504</v>
      </c>
      <c r="P26" s="28">
        <f t="shared" si="117"/>
        <v>42505</v>
      </c>
      <c r="Q26" s="28">
        <f t="shared" si="117"/>
        <v>42506</v>
      </c>
      <c r="R26" s="28">
        <f t="shared" si="117"/>
        <v>42507</v>
      </c>
      <c r="S26" s="28">
        <f t="shared" si="117"/>
        <v>42508</v>
      </c>
      <c r="T26" s="28">
        <f t="shared" si="117"/>
        <v>42509</v>
      </c>
      <c r="U26" s="28">
        <f t="shared" si="117"/>
        <v>42510</v>
      </c>
      <c r="V26" s="28">
        <f t="shared" si="117"/>
        <v>42511</v>
      </c>
      <c r="W26" s="28">
        <f t="shared" si="117"/>
        <v>42512</v>
      </c>
      <c r="X26" s="28">
        <f t="shared" si="117"/>
        <v>42513</v>
      </c>
      <c r="Y26" s="28">
        <f t="shared" si="117"/>
        <v>42514</v>
      </c>
      <c r="Z26" s="28">
        <f t="shared" si="117"/>
        <v>42515</v>
      </c>
      <c r="AA26" s="28">
        <f t="shared" si="117"/>
        <v>42516</v>
      </c>
      <c r="AB26" s="28">
        <f t="shared" si="117"/>
        <v>42517</v>
      </c>
      <c r="AC26" s="28">
        <f t="shared" si="117"/>
        <v>42518</v>
      </c>
      <c r="AD26" s="28">
        <f t="shared" si="117"/>
        <v>42519</v>
      </c>
      <c r="AE26" s="28">
        <f t="shared" si="117"/>
        <v>42520</v>
      </c>
      <c r="AF26" s="28">
        <f t="shared" si="117"/>
        <v>42521</v>
      </c>
      <c r="AG26" s="28" t="str">
        <f t="shared" si="117"/>
        <v/>
      </c>
      <c r="AH26" s="28" t="str">
        <f t="shared" si="117"/>
        <v/>
      </c>
      <c r="AI26" s="28" t="str">
        <f t="shared" si="117"/>
        <v/>
      </c>
      <c r="AJ26" s="28" t="str">
        <f t="shared" si="117"/>
        <v/>
      </c>
      <c r="AK26" s="28" t="str">
        <f t="shared" si="117"/>
        <v/>
      </c>
      <c r="AL26" s="28" t="str">
        <f t="shared" si="117"/>
        <v/>
      </c>
    </row>
    <row r="27" spans="1:38" ht="16.5">
      <c r="A27" s="29" t="s">
        <v>25</v>
      </c>
      <c r="B27" s="30" t="str">
        <f>IF(OR(B26="",B26&lt;$P$5),"",IF(MOD(B26-$P$5,$P$4+$S$4+$V$4)&lt;$P$4,"1",IF(MOD(B26-$P$5,$P$4+$S$4+$V$4)&lt;$P$4+$S$4,"2","x")))</f>
        <v>1</v>
      </c>
      <c r="C27" s="30" t="str">
        <f aca="true" t="shared" si="118" ref="C27">IF(OR(C26="",C26&lt;$P$5),"",IF(MOD(C26-$P$5,$P$4+$S$4+$V$4)&lt;$P$4,"1",IF(MOD(C26-$P$5,$P$4+$S$4+$V$4)&lt;$P$4+$S$4,"2","x")))</f>
        <v>1</v>
      </c>
      <c r="D27" s="30" t="str">
        <f aca="true" t="shared" si="119" ref="D27">IF(OR(D26="",D26&lt;$P$5),"",IF(MOD(D26-$P$5,$P$4+$S$4+$V$4)&lt;$P$4,"1",IF(MOD(D26-$P$5,$P$4+$S$4+$V$4)&lt;$P$4+$S$4,"2","x")))</f>
        <v>x</v>
      </c>
      <c r="E27" s="30" t="str">
        <f aca="true" t="shared" si="120" ref="E27">IF(OR(E26="",E26&lt;$P$5),"",IF(MOD(E26-$P$5,$P$4+$S$4+$V$4)&lt;$P$4,"1",IF(MOD(E26-$P$5,$P$4+$S$4+$V$4)&lt;$P$4+$S$4,"2","x")))</f>
        <v>x</v>
      </c>
      <c r="F27" s="30" t="str">
        <f aca="true" t="shared" si="121" ref="F27">IF(OR(F26="",F26&lt;$P$5),"",IF(MOD(F26-$P$5,$P$4+$S$4+$V$4)&lt;$P$4,"1",IF(MOD(F26-$P$5,$P$4+$S$4+$V$4)&lt;$P$4+$S$4,"2","x")))</f>
        <v>x</v>
      </c>
      <c r="G27" s="30" t="str">
        <f aca="true" t="shared" si="122" ref="G27">IF(OR(G26="",G26&lt;$P$5),"",IF(MOD(G26-$P$5,$P$4+$S$4+$V$4)&lt;$P$4,"1",IF(MOD(G26-$P$5,$P$4+$S$4+$V$4)&lt;$P$4+$S$4,"2","x")))</f>
        <v>1</v>
      </c>
      <c r="H27" s="30" t="str">
        <f aca="true" t="shared" si="123" ref="H27">IF(OR(H26="",H26&lt;$P$5),"",IF(MOD(H26-$P$5,$P$4+$S$4+$V$4)&lt;$P$4,"1",IF(MOD(H26-$P$5,$P$4+$S$4+$V$4)&lt;$P$4+$S$4,"2","x")))</f>
        <v>1</v>
      </c>
      <c r="I27" s="30" t="str">
        <f aca="true" t="shared" si="124" ref="I27">IF(OR(I26="",I26&lt;$P$5),"",IF(MOD(I26-$P$5,$P$4+$S$4+$V$4)&lt;$P$4,"1",IF(MOD(I26-$P$5,$P$4+$S$4+$V$4)&lt;$P$4+$S$4,"2","x")))</f>
        <v>1</v>
      </c>
      <c r="J27" s="30" t="str">
        <f aca="true" t="shared" si="125" ref="J27">IF(OR(J26="",J26&lt;$P$5),"",IF(MOD(J26-$P$5,$P$4+$S$4+$V$4)&lt;$P$4,"1",IF(MOD(J26-$P$5,$P$4+$S$4+$V$4)&lt;$P$4+$S$4,"2","x")))</f>
        <v>1</v>
      </c>
      <c r="K27" s="30" t="str">
        <f aca="true" t="shared" si="126" ref="K27">IF(OR(K26="",K26&lt;$P$5),"",IF(MOD(K26-$P$5,$P$4+$S$4+$V$4)&lt;$P$4,"1",IF(MOD(K26-$P$5,$P$4+$S$4+$V$4)&lt;$P$4+$S$4,"2","x")))</f>
        <v>x</v>
      </c>
      <c r="L27" s="30" t="str">
        <f aca="true" t="shared" si="127" ref="L27">IF(OR(L26="",L26&lt;$P$5),"",IF(MOD(L26-$P$5,$P$4+$S$4+$V$4)&lt;$P$4,"1",IF(MOD(L26-$P$5,$P$4+$S$4+$V$4)&lt;$P$4+$S$4,"2","x")))</f>
        <v>x</v>
      </c>
      <c r="M27" s="30" t="str">
        <f aca="true" t="shared" si="128" ref="M27">IF(OR(M26="",M26&lt;$P$5),"",IF(MOD(M26-$P$5,$P$4+$S$4+$V$4)&lt;$P$4,"1",IF(MOD(M26-$P$5,$P$4+$S$4+$V$4)&lt;$P$4+$S$4,"2","x")))</f>
        <v>x</v>
      </c>
      <c r="N27" s="30" t="str">
        <f aca="true" t="shared" si="129" ref="N27">IF(OR(N26="",N26&lt;$P$5),"",IF(MOD(N26-$P$5,$P$4+$S$4+$V$4)&lt;$P$4,"1",IF(MOD(N26-$P$5,$P$4+$S$4+$V$4)&lt;$P$4+$S$4,"2","x")))</f>
        <v>1</v>
      </c>
      <c r="O27" s="30" t="str">
        <f aca="true" t="shared" si="130" ref="O27">IF(OR(O26="",O26&lt;$P$5),"",IF(MOD(O26-$P$5,$P$4+$S$4+$V$4)&lt;$P$4,"1",IF(MOD(O26-$P$5,$P$4+$S$4+$V$4)&lt;$P$4+$S$4,"2","x")))</f>
        <v>1</v>
      </c>
      <c r="P27" s="30" t="str">
        <f aca="true" t="shared" si="131" ref="P27">IF(OR(P26="",P26&lt;$P$5),"",IF(MOD(P26-$P$5,$P$4+$S$4+$V$4)&lt;$P$4,"1",IF(MOD(P26-$P$5,$P$4+$S$4+$V$4)&lt;$P$4+$S$4,"2","x")))</f>
        <v>1</v>
      </c>
      <c r="Q27" s="30" t="str">
        <f aca="true" t="shared" si="132" ref="Q27">IF(OR(Q26="",Q26&lt;$P$5),"",IF(MOD(Q26-$P$5,$P$4+$S$4+$V$4)&lt;$P$4,"1",IF(MOD(Q26-$P$5,$P$4+$S$4+$V$4)&lt;$P$4+$S$4,"2","x")))</f>
        <v>1</v>
      </c>
      <c r="R27" s="30" t="str">
        <f aca="true" t="shared" si="133" ref="R27">IF(OR(R26="",R26&lt;$P$5),"",IF(MOD(R26-$P$5,$P$4+$S$4+$V$4)&lt;$P$4,"1",IF(MOD(R26-$P$5,$P$4+$S$4+$V$4)&lt;$P$4+$S$4,"2","x")))</f>
        <v>x</v>
      </c>
      <c r="S27" s="30" t="str">
        <f aca="true" t="shared" si="134" ref="S27">IF(OR(S26="",S26&lt;$P$5),"",IF(MOD(S26-$P$5,$P$4+$S$4+$V$4)&lt;$P$4,"1",IF(MOD(S26-$P$5,$P$4+$S$4+$V$4)&lt;$P$4+$S$4,"2","x")))</f>
        <v>x</v>
      </c>
      <c r="T27" s="30" t="str">
        <f aca="true" t="shared" si="135" ref="T27">IF(OR(T26="",T26&lt;$P$5),"",IF(MOD(T26-$P$5,$P$4+$S$4+$V$4)&lt;$P$4,"1",IF(MOD(T26-$P$5,$P$4+$S$4+$V$4)&lt;$P$4+$S$4,"2","x")))</f>
        <v>x</v>
      </c>
      <c r="U27" s="30" t="str">
        <f aca="true" t="shared" si="136" ref="U27">IF(OR(U26="",U26&lt;$P$5),"",IF(MOD(U26-$P$5,$P$4+$S$4+$V$4)&lt;$P$4,"1",IF(MOD(U26-$P$5,$P$4+$S$4+$V$4)&lt;$P$4+$S$4,"2","x")))</f>
        <v>1</v>
      </c>
      <c r="V27" s="30" t="str">
        <f aca="true" t="shared" si="137" ref="V27">IF(OR(V26="",V26&lt;$P$5),"",IF(MOD(V26-$P$5,$P$4+$S$4+$V$4)&lt;$P$4,"1",IF(MOD(V26-$P$5,$P$4+$S$4+$V$4)&lt;$P$4+$S$4,"2","x")))</f>
        <v>1</v>
      </c>
      <c r="W27" s="30" t="str">
        <f aca="true" t="shared" si="138" ref="W27">IF(OR(W26="",W26&lt;$P$5),"",IF(MOD(W26-$P$5,$P$4+$S$4+$V$4)&lt;$P$4,"1",IF(MOD(W26-$P$5,$P$4+$S$4+$V$4)&lt;$P$4+$S$4,"2","x")))</f>
        <v>1</v>
      </c>
      <c r="X27" s="30" t="str">
        <f aca="true" t="shared" si="139" ref="X27">IF(OR(X26="",X26&lt;$P$5),"",IF(MOD(X26-$P$5,$P$4+$S$4+$V$4)&lt;$P$4,"1",IF(MOD(X26-$P$5,$P$4+$S$4+$V$4)&lt;$P$4+$S$4,"2","x")))</f>
        <v>1</v>
      </c>
      <c r="Y27" s="30" t="str">
        <f aca="true" t="shared" si="140" ref="Y27">IF(OR(Y26="",Y26&lt;$P$5),"",IF(MOD(Y26-$P$5,$P$4+$S$4+$V$4)&lt;$P$4,"1",IF(MOD(Y26-$P$5,$P$4+$S$4+$V$4)&lt;$P$4+$S$4,"2","x")))</f>
        <v>x</v>
      </c>
      <c r="Z27" s="30" t="str">
        <f aca="true" t="shared" si="141" ref="Z27">IF(OR(Z26="",Z26&lt;$P$5),"",IF(MOD(Z26-$P$5,$P$4+$S$4+$V$4)&lt;$P$4,"1",IF(MOD(Z26-$P$5,$P$4+$S$4+$V$4)&lt;$P$4+$S$4,"2","x")))</f>
        <v>x</v>
      </c>
      <c r="AA27" s="30" t="str">
        <f aca="true" t="shared" si="142" ref="AA27">IF(OR(AA26="",AA26&lt;$P$5),"",IF(MOD(AA26-$P$5,$P$4+$S$4+$V$4)&lt;$P$4,"1",IF(MOD(AA26-$P$5,$P$4+$S$4+$V$4)&lt;$P$4+$S$4,"2","x")))</f>
        <v>x</v>
      </c>
      <c r="AB27" s="30" t="str">
        <f aca="true" t="shared" si="143" ref="AB27">IF(OR(AB26="",AB26&lt;$P$5),"",IF(MOD(AB26-$P$5,$P$4+$S$4+$V$4)&lt;$P$4,"1",IF(MOD(AB26-$P$5,$P$4+$S$4+$V$4)&lt;$P$4+$S$4,"2","x")))</f>
        <v>1</v>
      </c>
      <c r="AC27" s="30" t="str">
        <f aca="true" t="shared" si="144" ref="AC27">IF(OR(AC26="",AC26&lt;$P$5),"",IF(MOD(AC26-$P$5,$P$4+$S$4+$V$4)&lt;$P$4,"1",IF(MOD(AC26-$P$5,$P$4+$S$4+$V$4)&lt;$P$4+$S$4,"2","x")))</f>
        <v>1</v>
      </c>
      <c r="AD27" s="30" t="str">
        <f aca="true" t="shared" si="145" ref="AD27">IF(OR(AD26="",AD26&lt;$P$5),"",IF(MOD(AD26-$P$5,$P$4+$S$4+$V$4)&lt;$P$4,"1",IF(MOD(AD26-$P$5,$P$4+$S$4+$V$4)&lt;$P$4+$S$4,"2","x")))</f>
        <v>1</v>
      </c>
      <c r="AE27" s="30" t="str">
        <f aca="true" t="shared" si="146" ref="AE27">IF(OR(AE26="",AE26&lt;$P$5),"",IF(MOD(AE26-$P$5,$P$4+$S$4+$V$4)&lt;$P$4,"1",IF(MOD(AE26-$P$5,$P$4+$S$4+$V$4)&lt;$P$4+$S$4,"2","x")))</f>
        <v>1</v>
      </c>
      <c r="AF27" s="30" t="str">
        <f aca="true" t="shared" si="147" ref="AF27">IF(OR(AF26="",AF26&lt;$P$5),"",IF(MOD(AF26-$P$5,$P$4+$S$4+$V$4)&lt;$P$4,"1",IF(MOD(AF26-$P$5,$P$4+$S$4+$V$4)&lt;$P$4+$S$4,"2","x")))</f>
        <v>x</v>
      </c>
      <c r="AG27" s="30" t="str">
        <f aca="true" t="shared" si="148" ref="AG27">IF(OR(AG26="",AG26&lt;$P$5),"",IF(MOD(AG26-$P$5,$P$4+$S$4+$V$4)&lt;$P$4,"1",IF(MOD(AG26-$P$5,$P$4+$S$4+$V$4)&lt;$P$4+$S$4,"2","x")))</f>
        <v/>
      </c>
      <c r="AH27" s="30" t="str">
        <f aca="true" t="shared" si="149" ref="AH27">IF(OR(AH26="",AH26&lt;$P$5),"",IF(MOD(AH26-$P$5,$P$4+$S$4+$V$4)&lt;$P$4,"1",IF(MOD(AH26-$P$5,$P$4+$S$4+$V$4)&lt;$P$4+$S$4,"2","x")))</f>
        <v/>
      </c>
      <c r="AI27" s="30" t="str">
        <f aca="true" t="shared" si="150" ref="AI27">IF(OR(AI26="",AI26&lt;$P$5),"",IF(MOD(AI26-$P$5,$P$4+$S$4+$V$4)&lt;$P$4,"1",IF(MOD(AI26-$P$5,$P$4+$S$4+$V$4)&lt;$P$4+$S$4,"2","x")))</f>
        <v/>
      </c>
      <c r="AJ27" s="30" t="str">
        <f aca="true" t="shared" si="151" ref="AJ27">IF(OR(AJ26="",AJ26&lt;$P$5),"",IF(MOD(AJ26-$P$5,$P$4+$S$4+$V$4)&lt;$P$4,"1",IF(MOD(AJ26-$P$5,$P$4+$S$4+$V$4)&lt;$P$4+$S$4,"2","x")))</f>
        <v/>
      </c>
      <c r="AK27" s="30" t="str">
        <f aca="true" t="shared" si="152" ref="AK27">IF(OR(AK26="",AK26&lt;$P$5),"",IF(MOD(AK26-$P$5,$P$4+$S$4+$V$4)&lt;$P$4,"1",IF(MOD(AK26-$P$5,$P$4+$S$4+$V$4)&lt;$P$4+$S$4,"2","x")))</f>
        <v/>
      </c>
      <c r="AL27" s="30" t="str">
        <f aca="true" t="shared" si="153" ref="AL27">IF(OR(AL26="",AL26&lt;$P$5),"",IF(MOD(AL26-$P$5,$P$4+$S$4+$V$4)&lt;$P$4,"1",IF(MOD(AL26-$P$5,$P$4+$S$4+$V$4)&lt;$P$4+$S$4,"2","x")))</f>
        <v/>
      </c>
    </row>
    <row r="28" spans="1:38" ht="16.5">
      <c r="A28" s="29" t="s">
        <v>24</v>
      </c>
      <c r="B28" s="31" t="str">
        <f>IF(OR(B26="",B26&lt;$AD$5),"",IF(MOD(B26-$AD$5,$AD$4)=0,"p",""))</f>
        <v/>
      </c>
      <c r="C28" s="31" t="str">
        <f aca="true" t="shared" si="154" ref="C28:AL28">IF(OR(C26="",C26&lt;$AD$5),"",IF(MOD(C26-$AD$5,$AD$4)=0,"p",""))</f>
        <v/>
      </c>
      <c r="D28" s="31" t="str">
        <f t="shared" si="154"/>
        <v/>
      </c>
      <c r="E28" s="31" t="str">
        <f t="shared" si="154"/>
        <v/>
      </c>
      <c r="F28" s="31" t="str">
        <f t="shared" si="154"/>
        <v/>
      </c>
      <c r="G28" s="31" t="str">
        <f t="shared" si="154"/>
        <v>p</v>
      </c>
      <c r="H28" s="31" t="str">
        <f t="shared" si="154"/>
        <v/>
      </c>
      <c r="I28" s="31" t="str">
        <f t="shared" si="154"/>
        <v/>
      </c>
      <c r="J28" s="31" t="str">
        <f t="shared" si="154"/>
        <v/>
      </c>
      <c r="K28" s="31" t="str">
        <f t="shared" si="154"/>
        <v/>
      </c>
      <c r="L28" s="31" t="str">
        <f t="shared" si="154"/>
        <v/>
      </c>
      <c r="M28" s="31" t="str">
        <f t="shared" si="154"/>
        <v/>
      </c>
      <c r="N28" s="31" t="str">
        <f t="shared" si="154"/>
        <v/>
      </c>
      <c r="O28" s="31" t="str">
        <f t="shared" si="154"/>
        <v/>
      </c>
      <c r="P28" s="31" t="str">
        <f t="shared" si="154"/>
        <v/>
      </c>
      <c r="Q28" s="31" t="str">
        <f t="shared" si="154"/>
        <v/>
      </c>
      <c r="R28" s="31" t="str">
        <f t="shared" si="154"/>
        <v/>
      </c>
      <c r="S28" s="31" t="str">
        <f t="shared" si="154"/>
        <v/>
      </c>
      <c r="T28" s="31" t="str">
        <f t="shared" si="154"/>
        <v/>
      </c>
      <c r="U28" s="31" t="str">
        <f t="shared" si="154"/>
        <v>p</v>
      </c>
      <c r="V28" s="31" t="str">
        <f t="shared" si="154"/>
        <v/>
      </c>
      <c r="W28" s="31" t="str">
        <f t="shared" si="154"/>
        <v/>
      </c>
      <c r="X28" s="31" t="str">
        <f t="shared" si="154"/>
        <v/>
      </c>
      <c r="Y28" s="31" t="str">
        <f t="shared" si="154"/>
        <v/>
      </c>
      <c r="Z28" s="31" t="str">
        <f t="shared" si="154"/>
        <v/>
      </c>
      <c r="AA28" s="31" t="str">
        <f t="shared" si="154"/>
        <v/>
      </c>
      <c r="AB28" s="31" t="str">
        <f t="shared" si="154"/>
        <v/>
      </c>
      <c r="AC28" s="31" t="str">
        <f t="shared" si="154"/>
        <v/>
      </c>
      <c r="AD28" s="31" t="str">
        <f t="shared" si="154"/>
        <v/>
      </c>
      <c r="AE28" s="31" t="str">
        <f t="shared" si="154"/>
        <v/>
      </c>
      <c r="AF28" s="31" t="str">
        <f t="shared" si="154"/>
        <v/>
      </c>
      <c r="AG28" s="31" t="str">
        <f t="shared" si="154"/>
        <v/>
      </c>
      <c r="AH28" s="31" t="str">
        <f t="shared" si="154"/>
        <v/>
      </c>
      <c r="AI28" s="31" t="str">
        <f t="shared" si="154"/>
        <v/>
      </c>
      <c r="AJ28" s="31" t="str">
        <f t="shared" si="154"/>
        <v/>
      </c>
      <c r="AK28" s="31" t="str">
        <f t="shared" si="154"/>
        <v/>
      </c>
      <c r="AL28" s="31" t="str">
        <f t="shared" si="154"/>
        <v/>
      </c>
    </row>
    <row r="29" spans="1:38" ht="16.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ht="16.5">
      <c r="A30" s="34">
        <f>DATE(YEAR(A26+35),MONTH(A26+35),1)</f>
        <v>42522</v>
      </c>
      <c r="B30" s="28" t="str">
        <f aca="true" t="shared" si="155" ref="B30:AL30">IF(MONTH($A30)&lt;&gt;MONTH($A30-WEEKDAY($A30,$C$5)+(COLUMN(B30)-COLUMN($B30)+1)),"",$A30-WEEKDAY($A30,$C$5)+(COLUMN(B30)-COLUMN($B30)+1))</f>
        <v/>
      </c>
      <c r="C30" s="28" t="str">
        <f t="shared" si="155"/>
        <v/>
      </c>
      <c r="D30" s="28" t="str">
        <f t="shared" si="155"/>
        <v/>
      </c>
      <c r="E30" s="28">
        <f t="shared" si="155"/>
        <v>42522</v>
      </c>
      <c r="F30" s="28">
        <f t="shared" si="155"/>
        <v>42523</v>
      </c>
      <c r="G30" s="28">
        <f t="shared" si="155"/>
        <v>42524</v>
      </c>
      <c r="H30" s="28">
        <f t="shared" si="155"/>
        <v>42525</v>
      </c>
      <c r="I30" s="28">
        <f t="shared" si="155"/>
        <v>42526</v>
      </c>
      <c r="J30" s="28">
        <f t="shared" si="155"/>
        <v>42527</v>
      </c>
      <c r="K30" s="28">
        <f t="shared" si="155"/>
        <v>42528</v>
      </c>
      <c r="L30" s="28">
        <f t="shared" si="155"/>
        <v>42529</v>
      </c>
      <c r="M30" s="28">
        <f t="shared" si="155"/>
        <v>42530</v>
      </c>
      <c r="N30" s="28">
        <f t="shared" si="155"/>
        <v>42531</v>
      </c>
      <c r="O30" s="28">
        <f t="shared" si="155"/>
        <v>42532</v>
      </c>
      <c r="P30" s="28">
        <f t="shared" si="155"/>
        <v>42533</v>
      </c>
      <c r="Q30" s="28">
        <f t="shared" si="155"/>
        <v>42534</v>
      </c>
      <c r="R30" s="28">
        <f t="shared" si="155"/>
        <v>42535</v>
      </c>
      <c r="S30" s="28">
        <f t="shared" si="155"/>
        <v>42536</v>
      </c>
      <c r="T30" s="28">
        <f t="shared" si="155"/>
        <v>42537</v>
      </c>
      <c r="U30" s="28">
        <f t="shared" si="155"/>
        <v>42538</v>
      </c>
      <c r="V30" s="28">
        <f t="shared" si="155"/>
        <v>42539</v>
      </c>
      <c r="W30" s="28">
        <f t="shared" si="155"/>
        <v>42540</v>
      </c>
      <c r="X30" s="28">
        <f t="shared" si="155"/>
        <v>42541</v>
      </c>
      <c r="Y30" s="28">
        <f t="shared" si="155"/>
        <v>42542</v>
      </c>
      <c r="Z30" s="28">
        <f t="shared" si="155"/>
        <v>42543</v>
      </c>
      <c r="AA30" s="28">
        <f t="shared" si="155"/>
        <v>42544</v>
      </c>
      <c r="AB30" s="28">
        <f t="shared" si="155"/>
        <v>42545</v>
      </c>
      <c r="AC30" s="28">
        <f t="shared" si="155"/>
        <v>42546</v>
      </c>
      <c r="AD30" s="28">
        <f t="shared" si="155"/>
        <v>42547</v>
      </c>
      <c r="AE30" s="28">
        <f t="shared" si="155"/>
        <v>42548</v>
      </c>
      <c r="AF30" s="28">
        <f t="shared" si="155"/>
        <v>42549</v>
      </c>
      <c r="AG30" s="28">
        <f t="shared" si="155"/>
        <v>42550</v>
      </c>
      <c r="AH30" s="28">
        <f t="shared" si="155"/>
        <v>42551</v>
      </c>
      <c r="AI30" s="28" t="str">
        <f t="shared" si="155"/>
        <v/>
      </c>
      <c r="AJ30" s="28" t="str">
        <f t="shared" si="155"/>
        <v/>
      </c>
      <c r="AK30" s="28" t="str">
        <f t="shared" si="155"/>
        <v/>
      </c>
      <c r="AL30" s="28" t="str">
        <f t="shared" si="155"/>
        <v/>
      </c>
    </row>
    <row r="31" spans="1:38" ht="16.5">
      <c r="A31" s="29" t="s">
        <v>25</v>
      </c>
      <c r="B31" s="30" t="str">
        <f>IF(OR(B30="",B30&lt;$P$5),"",IF(MOD(B30-$P$5,$P$4+$S$4+$V$4)&lt;$P$4,"1",IF(MOD(B30-$P$5,$P$4+$S$4+$V$4)&lt;$P$4+$S$4,"2","x")))</f>
        <v/>
      </c>
      <c r="C31" s="30" t="str">
        <f aca="true" t="shared" si="156" ref="C31">IF(OR(C30="",C30&lt;$P$5),"",IF(MOD(C30-$P$5,$P$4+$S$4+$V$4)&lt;$P$4,"1",IF(MOD(C30-$P$5,$P$4+$S$4+$V$4)&lt;$P$4+$S$4,"2","x")))</f>
        <v/>
      </c>
      <c r="D31" s="30" t="str">
        <f aca="true" t="shared" si="157" ref="D31">IF(OR(D30="",D30&lt;$P$5),"",IF(MOD(D30-$P$5,$P$4+$S$4+$V$4)&lt;$P$4,"1",IF(MOD(D30-$P$5,$P$4+$S$4+$V$4)&lt;$P$4+$S$4,"2","x")))</f>
        <v/>
      </c>
      <c r="E31" s="30" t="str">
        <f aca="true" t="shared" si="158" ref="E31">IF(OR(E30="",E30&lt;$P$5),"",IF(MOD(E30-$P$5,$P$4+$S$4+$V$4)&lt;$P$4,"1",IF(MOD(E30-$P$5,$P$4+$S$4+$V$4)&lt;$P$4+$S$4,"2","x")))</f>
        <v>x</v>
      </c>
      <c r="F31" s="30" t="str">
        <f aca="true" t="shared" si="159" ref="F31">IF(OR(F30="",F30&lt;$P$5),"",IF(MOD(F30-$P$5,$P$4+$S$4+$V$4)&lt;$P$4,"1",IF(MOD(F30-$P$5,$P$4+$S$4+$V$4)&lt;$P$4+$S$4,"2","x")))</f>
        <v>x</v>
      </c>
      <c r="G31" s="30" t="str">
        <f aca="true" t="shared" si="160" ref="G31">IF(OR(G30="",G30&lt;$P$5),"",IF(MOD(G30-$P$5,$P$4+$S$4+$V$4)&lt;$P$4,"1",IF(MOD(G30-$P$5,$P$4+$S$4+$V$4)&lt;$P$4+$S$4,"2","x")))</f>
        <v>1</v>
      </c>
      <c r="H31" s="30" t="str">
        <f aca="true" t="shared" si="161" ref="H31">IF(OR(H30="",H30&lt;$P$5),"",IF(MOD(H30-$P$5,$P$4+$S$4+$V$4)&lt;$P$4,"1",IF(MOD(H30-$P$5,$P$4+$S$4+$V$4)&lt;$P$4+$S$4,"2","x")))</f>
        <v>1</v>
      </c>
      <c r="I31" s="30" t="str">
        <f aca="true" t="shared" si="162" ref="I31">IF(OR(I30="",I30&lt;$P$5),"",IF(MOD(I30-$P$5,$P$4+$S$4+$V$4)&lt;$P$4,"1",IF(MOD(I30-$P$5,$P$4+$S$4+$V$4)&lt;$P$4+$S$4,"2","x")))</f>
        <v>1</v>
      </c>
      <c r="J31" s="30" t="str">
        <f aca="true" t="shared" si="163" ref="J31">IF(OR(J30="",J30&lt;$P$5),"",IF(MOD(J30-$P$5,$P$4+$S$4+$V$4)&lt;$P$4,"1",IF(MOD(J30-$P$5,$P$4+$S$4+$V$4)&lt;$P$4+$S$4,"2","x")))</f>
        <v>1</v>
      </c>
      <c r="K31" s="30" t="str">
        <f aca="true" t="shared" si="164" ref="K31">IF(OR(K30="",K30&lt;$P$5),"",IF(MOD(K30-$P$5,$P$4+$S$4+$V$4)&lt;$P$4,"1",IF(MOD(K30-$P$5,$P$4+$S$4+$V$4)&lt;$P$4+$S$4,"2","x")))</f>
        <v>x</v>
      </c>
      <c r="L31" s="30" t="str">
        <f aca="true" t="shared" si="165" ref="L31">IF(OR(L30="",L30&lt;$P$5),"",IF(MOD(L30-$P$5,$P$4+$S$4+$V$4)&lt;$P$4,"1",IF(MOD(L30-$P$5,$P$4+$S$4+$V$4)&lt;$P$4+$S$4,"2","x")))</f>
        <v>x</v>
      </c>
      <c r="M31" s="30" t="str">
        <f aca="true" t="shared" si="166" ref="M31">IF(OR(M30="",M30&lt;$P$5),"",IF(MOD(M30-$P$5,$P$4+$S$4+$V$4)&lt;$P$4,"1",IF(MOD(M30-$P$5,$P$4+$S$4+$V$4)&lt;$P$4+$S$4,"2","x")))</f>
        <v>x</v>
      </c>
      <c r="N31" s="30" t="str">
        <f aca="true" t="shared" si="167" ref="N31">IF(OR(N30="",N30&lt;$P$5),"",IF(MOD(N30-$P$5,$P$4+$S$4+$V$4)&lt;$P$4,"1",IF(MOD(N30-$P$5,$P$4+$S$4+$V$4)&lt;$P$4+$S$4,"2","x")))</f>
        <v>1</v>
      </c>
      <c r="O31" s="30" t="str">
        <f aca="true" t="shared" si="168" ref="O31">IF(OR(O30="",O30&lt;$P$5),"",IF(MOD(O30-$P$5,$P$4+$S$4+$V$4)&lt;$P$4,"1",IF(MOD(O30-$P$5,$P$4+$S$4+$V$4)&lt;$P$4+$S$4,"2","x")))</f>
        <v>1</v>
      </c>
      <c r="P31" s="30" t="str">
        <f aca="true" t="shared" si="169" ref="P31">IF(OR(P30="",P30&lt;$P$5),"",IF(MOD(P30-$P$5,$P$4+$S$4+$V$4)&lt;$P$4,"1",IF(MOD(P30-$P$5,$P$4+$S$4+$V$4)&lt;$P$4+$S$4,"2","x")))</f>
        <v>1</v>
      </c>
      <c r="Q31" s="30" t="str">
        <f aca="true" t="shared" si="170" ref="Q31">IF(OR(Q30="",Q30&lt;$P$5),"",IF(MOD(Q30-$P$5,$P$4+$S$4+$V$4)&lt;$P$4,"1",IF(MOD(Q30-$P$5,$P$4+$S$4+$V$4)&lt;$P$4+$S$4,"2","x")))</f>
        <v>1</v>
      </c>
      <c r="R31" s="30" t="str">
        <f aca="true" t="shared" si="171" ref="R31">IF(OR(R30="",R30&lt;$P$5),"",IF(MOD(R30-$P$5,$P$4+$S$4+$V$4)&lt;$P$4,"1",IF(MOD(R30-$P$5,$P$4+$S$4+$V$4)&lt;$P$4+$S$4,"2","x")))</f>
        <v>x</v>
      </c>
      <c r="S31" s="30" t="str">
        <f aca="true" t="shared" si="172" ref="S31">IF(OR(S30="",S30&lt;$P$5),"",IF(MOD(S30-$P$5,$P$4+$S$4+$V$4)&lt;$P$4,"1",IF(MOD(S30-$P$5,$P$4+$S$4+$V$4)&lt;$P$4+$S$4,"2","x")))</f>
        <v>x</v>
      </c>
      <c r="T31" s="30" t="str">
        <f aca="true" t="shared" si="173" ref="T31">IF(OR(T30="",T30&lt;$P$5),"",IF(MOD(T30-$P$5,$P$4+$S$4+$V$4)&lt;$P$4,"1",IF(MOD(T30-$P$5,$P$4+$S$4+$V$4)&lt;$P$4+$S$4,"2","x")))</f>
        <v>x</v>
      </c>
      <c r="U31" s="30" t="str">
        <f aca="true" t="shared" si="174" ref="U31">IF(OR(U30="",U30&lt;$P$5),"",IF(MOD(U30-$P$5,$P$4+$S$4+$V$4)&lt;$P$4,"1",IF(MOD(U30-$P$5,$P$4+$S$4+$V$4)&lt;$P$4+$S$4,"2","x")))</f>
        <v>1</v>
      </c>
      <c r="V31" s="30" t="str">
        <f aca="true" t="shared" si="175" ref="V31">IF(OR(V30="",V30&lt;$P$5),"",IF(MOD(V30-$P$5,$P$4+$S$4+$V$4)&lt;$P$4,"1",IF(MOD(V30-$P$5,$P$4+$S$4+$V$4)&lt;$P$4+$S$4,"2","x")))</f>
        <v>1</v>
      </c>
      <c r="W31" s="30" t="str">
        <f aca="true" t="shared" si="176" ref="W31">IF(OR(W30="",W30&lt;$P$5),"",IF(MOD(W30-$P$5,$P$4+$S$4+$V$4)&lt;$P$4,"1",IF(MOD(W30-$P$5,$P$4+$S$4+$V$4)&lt;$P$4+$S$4,"2","x")))</f>
        <v>1</v>
      </c>
      <c r="X31" s="30" t="str">
        <f aca="true" t="shared" si="177" ref="X31">IF(OR(X30="",X30&lt;$P$5),"",IF(MOD(X30-$P$5,$P$4+$S$4+$V$4)&lt;$P$4,"1",IF(MOD(X30-$P$5,$P$4+$S$4+$V$4)&lt;$P$4+$S$4,"2","x")))</f>
        <v>1</v>
      </c>
      <c r="Y31" s="30" t="str">
        <f aca="true" t="shared" si="178" ref="Y31">IF(OR(Y30="",Y30&lt;$P$5),"",IF(MOD(Y30-$P$5,$P$4+$S$4+$V$4)&lt;$P$4,"1",IF(MOD(Y30-$P$5,$P$4+$S$4+$V$4)&lt;$P$4+$S$4,"2","x")))</f>
        <v>x</v>
      </c>
      <c r="Z31" s="30" t="str">
        <f aca="true" t="shared" si="179" ref="Z31">IF(OR(Z30="",Z30&lt;$P$5),"",IF(MOD(Z30-$P$5,$P$4+$S$4+$V$4)&lt;$P$4,"1",IF(MOD(Z30-$P$5,$P$4+$S$4+$V$4)&lt;$P$4+$S$4,"2","x")))</f>
        <v>x</v>
      </c>
      <c r="AA31" s="30" t="str">
        <f aca="true" t="shared" si="180" ref="AA31">IF(OR(AA30="",AA30&lt;$P$5),"",IF(MOD(AA30-$P$5,$P$4+$S$4+$V$4)&lt;$P$4,"1",IF(MOD(AA30-$P$5,$P$4+$S$4+$V$4)&lt;$P$4+$S$4,"2","x")))</f>
        <v>x</v>
      </c>
      <c r="AB31" s="30" t="str">
        <f aca="true" t="shared" si="181" ref="AB31">IF(OR(AB30="",AB30&lt;$P$5),"",IF(MOD(AB30-$P$5,$P$4+$S$4+$V$4)&lt;$P$4,"1",IF(MOD(AB30-$P$5,$P$4+$S$4+$V$4)&lt;$P$4+$S$4,"2","x")))</f>
        <v>1</v>
      </c>
      <c r="AC31" s="30" t="str">
        <f aca="true" t="shared" si="182" ref="AC31">IF(OR(AC30="",AC30&lt;$P$5),"",IF(MOD(AC30-$P$5,$P$4+$S$4+$V$4)&lt;$P$4,"1",IF(MOD(AC30-$P$5,$P$4+$S$4+$V$4)&lt;$P$4+$S$4,"2","x")))</f>
        <v>1</v>
      </c>
      <c r="AD31" s="30" t="str">
        <f aca="true" t="shared" si="183" ref="AD31">IF(OR(AD30="",AD30&lt;$P$5),"",IF(MOD(AD30-$P$5,$P$4+$S$4+$V$4)&lt;$P$4,"1",IF(MOD(AD30-$P$5,$P$4+$S$4+$V$4)&lt;$P$4+$S$4,"2","x")))</f>
        <v>1</v>
      </c>
      <c r="AE31" s="30" t="str">
        <f aca="true" t="shared" si="184" ref="AE31">IF(OR(AE30="",AE30&lt;$P$5),"",IF(MOD(AE30-$P$5,$P$4+$S$4+$V$4)&lt;$P$4,"1",IF(MOD(AE30-$P$5,$P$4+$S$4+$V$4)&lt;$P$4+$S$4,"2","x")))</f>
        <v>1</v>
      </c>
      <c r="AF31" s="30" t="str">
        <f aca="true" t="shared" si="185" ref="AF31">IF(OR(AF30="",AF30&lt;$P$5),"",IF(MOD(AF30-$P$5,$P$4+$S$4+$V$4)&lt;$P$4,"1",IF(MOD(AF30-$P$5,$P$4+$S$4+$V$4)&lt;$P$4+$S$4,"2","x")))</f>
        <v>x</v>
      </c>
      <c r="AG31" s="30" t="str">
        <f aca="true" t="shared" si="186" ref="AG31">IF(OR(AG30="",AG30&lt;$P$5),"",IF(MOD(AG30-$P$5,$P$4+$S$4+$V$4)&lt;$P$4,"1",IF(MOD(AG30-$P$5,$P$4+$S$4+$V$4)&lt;$P$4+$S$4,"2","x")))</f>
        <v>x</v>
      </c>
      <c r="AH31" s="30" t="str">
        <f aca="true" t="shared" si="187" ref="AH31">IF(OR(AH30="",AH30&lt;$P$5),"",IF(MOD(AH30-$P$5,$P$4+$S$4+$V$4)&lt;$P$4,"1",IF(MOD(AH30-$P$5,$P$4+$S$4+$V$4)&lt;$P$4+$S$4,"2","x")))</f>
        <v>x</v>
      </c>
      <c r="AI31" s="30" t="str">
        <f aca="true" t="shared" si="188" ref="AI31">IF(OR(AI30="",AI30&lt;$P$5),"",IF(MOD(AI30-$P$5,$P$4+$S$4+$V$4)&lt;$P$4,"1",IF(MOD(AI30-$P$5,$P$4+$S$4+$V$4)&lt;$P$4+$S$4,"2","x")))</f>
        <v/>
      </c>
      <c r="AJ31" s="30" t="str">
        <f aca="true" t="shared" si="189" ref="AJ31">IF(OR(AJ30="",AJ30&lt;$P$5),"",IF(MOD(AJ30-$P$5,$P$4+$S$4+$V$4)&lt;$P$4,"1",IF(MOD(AJ30-$P$5,$P$4+$S$4+$V$4)&lt;$P$4+$S$4,"2","x")))</f>
        <v/>
      </c>
      <c r="AK31" s="30" t="str">
        <f aca="true" t="shared" si="190" ref="AK31">IF(OR(AK30="",AK30&lt;$P$5),"",IF(MOD(AK30-$P$5,$P$4+$S$4+$V$4)&lt;$P$4,"1",IF(MOD(AK30-$P$5,$P$4+$S$4+$V$4)&lt;$P$4+$S$4,"2","x")))</f>
        <v/>
      </c>
      <c r="AL31" s="30" t="str">
        <f aca="true" t="shared" si="191" ref="AL31">IF(OR(AL30="",AL30&lt;$P$5),"",IF(MOD(AL30-$P$5,$P$4+$S$4+$V$4)&lt;$P$4,"1",IF(MOD(AL30-$P$5,$P$4+$S$4+$V$4)&lt;$P$4+$S$4,"2","x")))</f>
        <v/>
      </c>
    </row>
    <row r="32" spans="1:38" ht="16.5">
      <c r="A32" s="29" t="s">
        <v>24</v>
      </c>
      <c r="B32" s="31" t="str">
        <f>IF(OR(B30="",B30&lt;$AD$5),"",IF(MOD(B30-$AD$5,$AD$4)=0,"p",""))</f>
        <v/>
      </c>
      <c r="C32" s="31" t="str">
        <f aca="true" t="shared" si="192" ref="C32:AL32">IF(OR(C30="",C30&lt;$AD$5),"",IF(MOD(C30-$AD$5,$AD$4)=0,"p",""))</f>
        <v/>
      </c>
      <c r="D32" s="31" t="str">
        <f t="shared" si="192"/>
        <v/>
      </c>
      <c r="E32" s="31" t="str">
        <f t="shared" si="192"/>
        <v/>
      </c>
      <c r="F32" s="31" t="str">
        <f t="shared" si="192"/>
        <v/>
      </c>
      <c r="G32" s="31" t="str">
        <f t="shared" si="192"/>
        <v>p</v>
      </c>
      <c r="H32" s="31" t="str">
        <f t="shared" si="192"/>
        <v/>
      </c>
      <c r="I32" s="31" t="str">
        <f t="shared" si="192"/>
        <v/>
      </c>
      <c r="J32" s="31" t="str">
        <f t="shared" si="192"/>
        <v/>
      </c>
      <c r="K32" s="31" t="str">
        <f t="shared" si="192"/>
        <v/>
      </c>
      <c r="L32" s="31" t="str">
        <f t="shared" si="192"/>
        <v/>
      </c>
      <c r="M32" s="31" t="str">
        <f t="shared" si="192"/>
        <v/>
      </c>
      <c r="N32" s="31" t="str">
        <f t="shared" si="192"/>
        <v/>
      </c>
      <c r="O32" s="31" t="str">
        <f t="shared" si="192"/>
        <v/>
      </c>
      <c r="P32" s="31" t="str">
        <f t="shared" si="192"/>
        <v/>
      </c>
      <c r="Q32" s="31" t="str">
        <f t="shared" si="192"/>
        <v/>
      </c>
      <c r="R32" s="31" t="str">
        <f t="shared" si="192"/>
        <v/>
      </c>
      <c r="S32" s="31" t="str">
        <f t="shared" si="192"/>
        <v/>
      </c>
      <c r="T32" s="31" t="str">
        <f t="shared" si="192"/>
        <v/>
      </c>
      <c r="U32" s="31" t="str">
        <f t="shared" si="192"/>
        <v>p</v>
      </c>
      <c r="V32" s="31" t="str">
        <f t="shared" si="192"/>
        <v/>
      </c>
      <c r="W32" s="31" t="str">
        <f t="shared" si="192"/>
        <v/>
      </c>
      <c r="X32" s="31" t="str">
        <f t="shared" si="192"/>
        <v/>
      </c>
      <c r="Y32" s="31" t="str">
        <f t="shared" si="192"/>
        <v/>
      </c>
      <c r="Z32" s="31" t="str">
        <f t="shared" si="192"/>
        <v/>
      </c>
      <c r="AA32" s="31" t="str">
        <f t="shared" si="192"/>
        <v/>
      </c>
      <c r="AB32" s="31" t="str">
        <f t="shared" si="192"/>
        <v/>
      </c>
      <c r="AC32" s="31" t="str">
        <f t="shared" si="192"/>
        <v/>
      </c>
      <c r="AD32" s="31" t="str">
        <f t="shared" si="192"/>
        <v/>
      </c>
      <c r="AE32" s="31" t="str">
        <f t="shared" si="192"/>
        <v/>
      </c>
      <c r="AF32" s="31" t="str">
        <f t="shared" si="192"/>
        <v/>
      </c>
      <c r="AG32" s="31" t="str">
        <f t="shared" si="192"/>
        <v/>
      </c>
      <c r="AH32" s="31" t="str">
        <f t="shared" si="192"/>
        <v/>
      </c>
      <c r="AI32" s="31" t="str">
        <f t="shared" si="192"/>
        <v/>
      </c>
      <c r="AJ32" s="31" t="str">
        <f t="shared" si="192"/>
        <v/>
      </c>
      <c r="AK32" s="31" t="str">
        <f t="shared" si="192"/>
        <v/>
      </c>
      <c r="AL32" s="31" t="str">
        <f t="shared" si="192"/>
        <v/>
      </c>
    </row>
    <row r="33" spans="1:38" ht="16.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1:38" ht="16.5">
      <c r="A34" s="34">
        <f>DATE(YEAR(A30+35),MONTH(A30+35),1)</f>
        <v>42552</v>
      </c>
      <c r="B34" s="28" t="str">
        <f aca="true" t="shared" si="193" ref="B34:AL34">IF(MONTH($A34)&lt;&gt;MONTH($A34-WEEKDAY($A34,$C$5)+(COLUMN(B34)-COLUMN($B34)+1)),"",$A34-WEEKDAY($A34,$C$5)+(COLUMN(B34)-COLUMN($B34)+1))</f>
        <v/>
      </c>
      <c r="C34" s="28" t="str">
        <f t="shared" si="193"/>
        <v/>
      </c>
      <c r="D34" s="28" t="str">
        <f t="shared" si="193"/>
        <v/>
      </c>
      <c r="E34" s="28" t="str">
        <f t="shared" si="193"/>
        <v/>
      </c>
      <c r="F34" s="28" t="str">
        <f t="shared" si="193"/>
        <v/>
      </c>
      <c r="G34" s="28">
        <f t="shared" si="193"/>
        <v>42552</v>
      </c>
      <c r="H34" s="28">
        <f t="shared" si="193"/>
        <v>42553</v>
      </c>
      <c r="I34" s="28">
        <f t="shared" si="193"/>
        <v>42554</v>
      </c>
      <c r="J34" s="28">
        <f t="shared" si="193"/>
        <v>42555</v>
      </c>
      <c r="K34" s="28">
        <f t="shared" si="193"/>
        <v>42556</v>
      </c>
      <c r="L34" s="28">
        <f t="shared" si="193"/>
        <v>42557</v>
      </c>
      <c r="M34" s="28">
        <f t="shared" si="193"/>
        <v>42558</v>
      </c>
      <c r="N34" s="28">
        <f t="shared" si="193"/>
        <v>42559</v>
      </c>
      <c r="O34" s="28">
        <f t="shared" si="193"/>
        <v>42560</v>
      </c>
      <c r="P34" s="28">
        <f t="shared" si="193"/>
        <v>42561</v>
      </c>
      <c r="Q34" s="28">
        <f t="shared" si="193"/>
        <v>42562</v>
      </c>
      <c r="R34" s="28">
        <f t="shared" si="193"/>
        <v>42563</v>
      </c>
      <c r="S34" s="28">
        <f t="shared" si="193"/>
        <v>42564</v>
      </c>
      <c r="T34" s="28">
        <f t="shared" si="193"/>
        <v>42565</v>
      </c>
      <c r="U34" s="28">
        <f t="shared" si="193"/>
        <v>42566</v>
      </c>
      <c r="V34" s="28">
        <f t="shared" si="193"/>
        <v>42567</v>
      </c>
      <c r="W34" s="28">
        <f t="shared" si="193"/>
        <v>42568</v>
      </c>
      <c r="X34" s="28">
        <f t="shared" si="193"/>
        <v>42569</v>
      </c>
      <c r="Y34" s="28">
        <f t="shared" si="193"/>
        <v>42570</v>
      </c>
      <c r="Z34" s="28">
        <f t="shared" si="193"/>
        <v>42571</v>
      </c>
      <c r="AA34" s="28">
        <f t="shared" si="193"/>
        <v>42572</v>
      </c>
      <c r="AB34" s="28">
        <f t="shared" si="193"/>
        <v>42573</v>
      </c>
      <c r="AC34" s="28">
        <f t="shared" si="193"/>
        <v>42574</v>
      </c>
      <c r="AD34" s="28">
        <f t="shared" si="193"/>
        <v>42575</v>
      </c>
      <c r="AE34" s="28">
        <f t="shared" si="193"/>
        <v>42576</v>
      </c>
      <c r="AF34" s="28">
        <f t="shared" si="193"/>
        <v>42577</v>
      </c>
      <c r="AG34" s="28">
        <f t="shared" si="193"/>
        <v>42578</v>
      </c>
      <c r="AH34" s="28">
        <f t="shared" si="193"/>
        <v>42579</v>
      </c>
      <c r="AI34" s="28">
        <f t="shared" si="193"/>
        <v>42580</v>
      </c>
      <c r="AJ34" s="28">
        <f t="shared" si="193"/>
        <v>42581</v>
      </c>
      <c r="AK34" s="28">
        <f t="shared" si="193"/>
        <v>42582</v>
      </c>
      <c r="AL34" s="28" t="str">
        <f t="shared" si="193"/>
        <v/>
      </c>
    </row>
    <row r="35" spans="1:38" ht="16.5">
      <c r="A35" s="29" t="s">
        <v>25</v>
      </c>
      <c r="B35" s="30" t="str">
        <f>IF(OR(B34="",B34&lt;$P$5),"",IF(MOD(B34-$P$5,$P$4+$S$4+$V$4)&lt;$P$4,"1",IF(MOD(B34-$P$5,$P$4+$S$4+$V$4)&lt;$P$4+$S$4,"2","x")))</f>
        <v/>
      </c>
      <c r="C35" s="30" t="str">
        <f aca="true" t="shared" si="194" ref="C35">IF(OR(C34="",C34&lt;$P$5),"",IF(MOD(C34-$P$5,$P$4+$S$4+$V$4)&lt;$P$4,"1",IF(MOD(C34-$P$5,$P$4+$S$4+$V$4)&lt;$P$4+$S$4,"2","x")))</f>
        <v/>
      </c>
      <c r="D35" s="30" t="str">
        <f aca="true" t="shared" si="195" ref="D35">IF(OR(D34="",D34&lt;$P$5),"",IF(MOD(D34-$P$5,$P$4+$S$4+$V$4)&lt;$P$4,"1",IF(MOD(D34-$P$5,$P$4+$S$4+$V$4)&lt;$P$4+$S$4,"2","x")))</f>
        <v/>
      </c>
      <c r="E35" s="30" t="str">
        <f aca="true" t="shared" si="196" ref="E35">IF(OR(E34="",E34&lt;$P$5),"",IF(MOD(E34-$P$5,$P$4+$S$4+$V$4)&lt;$P$4,"1",IF(MOD(E34-$P$5,$P$4+$S$4+$V$4)&lt;$P$4+$S$4,"2","x")))</f>
        <v/>
      </c>
      <c r="F35" s="30" t="str">
        <f aca="true" t="shared" si="197" ref="F35">IF(OR(F34="",F34&lt;$P$5),"",IF(MOD(F34-$P$5,$P$4+$S$4+$V$4)&lt;$P$4,"1",IF(MOD(F34-$P$5,$P$4+$S$4+$V$4)&lt;$P$4+$S$4,"2","x")))</f>
        <v/>
      </c>
      <c r="G35" s="30" t="str">
        <f aca="true" t="shared" si="198" ref="G35">IF(OR(G34="",G34&lt;$P$5),"",IF(MOD(G34-$P$5,$P$4+$S$4+$V$4)&lt;$P$4,"1",IF(MOD(G34-$P$5,$P$4+$S$4+$V$4)&lt;$P$4+$S$4,"2","x")))</f>
        <v>1</v>
      </c>
      <c r="H35" s="30" t="str">
        <f aca="true" t="shared" si="199" ref="H35">IF(OR(H34="",H34&lt;$P$5),"",IF(MOD(H34-$P$5,$P$4+$S$4+$V$4)&lt;$P$4,"1",IF(MOD(H34-$P$5,$P$4+$S$4+$V$4)&lt;$P$4+$S$4,"2","x")))</f>
        <v>1</v>
      </c>
      <c r="I35" s="30" t="str">
        <f aca="true" t="shared" si="200" ref="I35">IF(OR(I34="",I34&lt;$P$5),"",IF(MOD(I34-$P$5,$P$4+$S$4+$V$4)&lt;$P$4,"1",IF(MOD(I34-$P$5,$P$4+$S$4+$V$4)&lt;$P$4+$S$4,"2","x")))</f>
        <v>1</v>
      </c>
      <c r="J35" s="30" t="str">
        <f aca="true" t="shared" si="201" ref="J35">IF(OR(J34="",J34&lt;$P$5),"",IF(MOD(J34-$P$5,$P$4+$S$4+$V$4)&lt;$P$4,"1",IF(MOD(J34-$P$5,$P$4+$S$4+$V$4)&lt;$P$4+$S$4,"2","x")))</f>
        <v>1</v>
      </c>
      <c r="K35" s="30" t="str">
        <f aca="true" t="shared" si="202" ref="K35">IF(OR(K34="",K34&lt;$P$5),"",IF(MOD(K34-$P$5,$P$4+$S$4+$V$4)&lt;$P$4,"1",IF(MOD(K34-$P$5,$P$4+$S$4+$V$4)&lt;$P$4+$S$4,"2","x")))</f>
        <v>x</v>
      </c>
      <c r="L35" s="30" t="str">
        <f aca="true" t="shared" si="203" ref="L35">IF(OR(L34="",L34&lt;$P$5),"",IF(MOD(L34-$P$5,$P$4+$S$4+$V$4)&lt;$P$4,"1",IF(MOD(L34-$P$5,$P$4+$S$4+$V$4)&lt;$P$4+$S$4,"2","x")))</f>
        <v>x</v>
      </c>
      <c r="M35" s="30" t="str">
        <f aca="true" t="shared" si="204" ref="M35">IF(OR(M34="",M34&lt;$P$5),"",IF(MOD(M34-$P$5,$P$4+$S$4+$V$4)&lt;$P$4,"1",IF(MOD(M34-$P$5,$P$4+$S$4+$V$4)&lt;$P$4+$S$4,"2","x")))</f>
        <v>x</v>
      </c>
      <c r="N35" s="30" t="str">
        <f aca="true" t="shared" si="205" ref="N35">IF(OR(N34="",N34&lt;$P$5),"",IF(MOD(N34-$P$5,$P$4+$S$4+$V$4)&lt;$P$4,"1",IF(MOD(N34-$P$5,$P$4+$S$4+$V$4)&lt;$P$4+$S$4,"2","x")))</f>
        <v>1</v>
      </c>
      <c r="O35" s="30" t="str">
        <f aca="true" t="shared" si="206" ref="O35">IF(OR(O34="",O34&lt;$P$5),"",IF(MOD(O34-$P$5,$P$4+$S$4+$V$4)&lt;$P$4,"1",IF(MOD(O34-$P$5,$P$4+$S$4+$V$4)&lt;$P$4+$S$4,"2","x")))</f>
        <v>1</v>
      </c>
      <c r="P35" s="30" t="str">
        <f aca="true" t="shared" si="207" ref="P35">IF(OR(P34="",P34&lt;$P$5),"",IF(MOD(P34-$P$5,$P$4+$S$4+$V$4)&lt;$P$4,"1",IF(MOD(P34-$P$5,$P$4+$S$4+$V$4)&lt;$P$4+$S$4,"2","x")))</f>
        <v>1</v>
      </c>
      <c r="Q35" s="30" t="str">
        <f aca="true" t="shared" si="208" ref="Q35">IF(OR(Q34="",Q34&lt;$P$5),"",IF(MOD(Q34-$P$5,$P$4+$S$4+$V$4)&lt;$P$4,"1",IF(MOD(Q34-$P$5,$P$4+$S$4+$V$4)&lt;$P$4+$S$4,"2","x")))</f>
        <v>1</v>
      </c>
      <c r="R35" s="30" t="str">
        <f aca="true" t="shared" si="209" ref="R35">IF(OR(R34="",R34&lt;$P$5),"",IF(MOD(R34-$P$5,$P$4+$S$4+$V$4)&lt;$P$4,"1",IF(MOD(R34-$P$5,$P$4+$S$4+$V$4)&lt;$P$4+$S$4,"2","x")))</f>
        <v>x</v>
      </c>
      <c r="S35" s="30" t="str">
        <f aca="true" t="shared" si="210" ref="S35">IF(OR(S34="",S34&lt;$P$5),"",IF(MOD(S34-$P$5,$P$4+$S$4+$V$4)&lt;$P$4,"1",IF(MOD(S34-$P$5,$P$4+$S$4+$V$4)&lt;$P$4+$S$4,"2","x")))</f>
        <v>x</v>
      </c>
      <c r="T35" s="30" t="str">
        <f aca="true" t="shared" si="211" ref="T35">IF(OR(T34="",T34&lt;$P$5),"",IF(MOD(T34-$P$5,$P$4+$S$4+$V$4)&lt;$P$4,"1",IF(MOD(T34-$P$5,$P$4+$S$4+$V$4)&lt;$P$4+$S$4,"2","x")))</f>
        <v>x</v>
      </c>
      <c r="U35" s="30" t="str">
        <f aca="true" t="shared" si="212" ref="U35">IF(OR(U34="",U34&lt;$P$5),"",IF(MOD(U34-$P$5,$P$4+$S$4+$V$4)&lt;$P$4,"1",IF(MOD(U34-$P$5,$P$4+$S$4+$V$4)&lt;$P$4+$S$4,"2","x")))</f>
        <v>1</v>
      </c>
      <c r="V35" s="30" t="str">
        <f aca="true" t="shared" si="213" ref="V35">IF(OR(V34="",V34&lt;$P$5),"",IF(MOD(V34-$P$5,$P$4+$S$4+$V$4)&lt;$P$4,"1",IF(MOD(V34-$P$5,$P$4+$S$4+$V$4)&lt;$P$4+$S$4,"2","x")))</f>
        <v>1</v>
      </c>
      <c r="W35" s="30" t="str">
        <f aca="true" t="shared" si="214" ref="W35">IF(OR(W34="",W34&lt;$P$5),"",IF(MOD(W34-$P$5,$P$4+$S$4+$V$4)&lt;$P$4,"1",IF(MOD(W34-$P$5,$P$4+$S$4+$V$4)&lt;$P$4+$S$4,"2","x")))</f>
        <v>1</v>
      </c>
      <c r="X35" s="30" t="str">
        <f aca="true" t="shared" si="215" ref="X35">IF(OR(X34="",X34&lt;$P$5),"",IF(MOD(X34-$P$5,$P$4+$S$4+$V$4)&lt;$P$4,"1",IF(MOD(X34-$P$5,$P$4+$S$4+$V$4)&lt;$P$4+$S$4,"2","x")))</f>
        <v>1</v>
      </c>
      <c r="Y35" s="30" t="str">
        <f aca="true" t="shared" si="216" ref="Y35">IF(OR(Y34="",Y34&lt;$P$5),"",IF(MOD(Y34-$P$5,$P$4+$S$4+$V$4)&lt;$P$4,"1",IF(MOD(Y34-$P$5,$P$4+$S$4+$V$4)&lt;$P$4+$S$4,"2","x")))</f>
        <v>x</v>
      </c>
      <c r="Z35" s="30" t="str">
        <f aca="true" t="shared" si="217" ref="Z35">IF(OR(Z34="",Z34&lt;$P$5),"",IF(MOD(Z34-$P$5,$P$4+$S$4+$V$4)&lt;$P$4,"1",IF(MOD(Z34-$P$5,$P$4+$S$4+$V$4)&lt;$P$4+$S$4,"2","x")))</f>
        <v>x</v>
      </c>
      <c r="AA35" s="30" t="str">
        <f aca="true" t="shared" si="218" ref="AA35">IF(OR(AA34="",AA34&lt;$P$5),"",IF(MOD(AA34-$P$5,$P$4+$S$4+$V$4)&lt;$P$4,"1",IF(MOD(AA34-$P$5,$P$4+$S$4+$V$4)&lt;$P$4+$S$4,"2","x")))</f>
        <v>x</v>
      </c>
      <c r="AB35" s="30" t="str">
        <f aca="true" t="shared" si="219" ref="AB35">IF(OR(AB34="",AB34&lt;$P$5),"",IF(MOD(AB34-$P$5,$P$4+$S$4+$V$4)&lt;$P$4,"1",IF(MOD(AB34-$P$5,$P$4+$S$4+$V$4)&lt;$P$4+$S$4,"2","x")))</f>
        <v>1</v>
      </c>
      <c r="AC35" s="30" t="str">
        <f aca="true" t="shared" si="220" ref="AC35">IF(OR(AC34="",AC34&lt;$P$5),"",IF(MOD(AC34-$P$5,$P$4+$S$4+$V$4)&lt;$P$4,"1",IF(MOD(AC34-$P$5,$P$4+$S$4+$V$4)&lt;$P$4+$S$4,"2","x")))</f>
        <v>1</v>
      </c>
      <c r="AD35" s="30" t="str">
        <f aca="true" t="shared" si="221" ref="AD35">IF(OR(AD34="",AD34&lt;$P$5),"",IF(MOD(AD34-$P$5,$P$4+$S$4+$V$4)&lt;$P$4,"1",IF(MOD(AD34-$P$5,$P$4+$S$4+$V$4)&lt;$P$4+$S$4,"2","x")))</f>
        <v>1</v>
      </c>
      <c r="AE35" s="30" t="str">
        <f aca="true" t="shared" si="222" ref="AE35">IF(OR(AE34="",AE34&lt;$P$5),"",IF(MOD(AE34-$P$5,$P$4+$S$4+$V$4)&lt;$P$4,"1",IF(MOD(AE34-$P$5,$P$4+$S$4+$V$4)&lt;$P$4+$S$4,"2","x")))</f>
        <v>1</v>
      </c>
      <c r="AF35" s="30" t="str">
        <f aca="true" t="shared" si="223" ref="AF35">IF(OR(AF34="",AF34&lt;$P$5),"",IF(MOD(AF34-$P$5,$P$4+$S$4+$V$4)&lt;$P$4,"1",IF(MOD(AF34-$P$5,$P$4+$S$4+$V$4)&lt;$P$4+$S$4,"2","x")))</f>
        <v>x</v>
      </c>
      <c r="AG35" s="30" t="str">
        <f aca="true" t="shared" si="224" ref="AG35">IF(OR(AG34="",AG34&lt;$P$5),"",IF(MOD(AG34-$P$5,$P$4+$S$4+$V$4)&lt;$P$4,"1",IF(MOD(AG34-$P$5,$P$4+$S$4+$V$4)&lt;$P$4+$S$4,"2","x")))</f>
        <v>x</v>
      </c>
      <c r="AH35" s="30" t="str">
        <f aca="true" t="shared" si="225" ref="AH35">IF(OR(AH34="",AH34&lt;$P$5),"",IF(MOD(AH34-$P$5,$P$4+$S$4+$V$4)&lt;$P$4,"1",IF(MOD(AH34-$P$5,$P$4+$S$4+$V$4)&lt;$P$4+$S$4,"2","x")))</f>
        <v>x</v>
      </c>
      <c r="AI35" s="30" t="str">
        <f aca="true" t="shared" si="226" ref="AI35">IF(OR(AI34="",AI34&lt;$P$5),"",IF(MOD(AI34-$P$5,$P$4+$S$4+$V$4)&lt;$P$4,"1",IF(MOD(AI34-$P$5,$P$4+$S$4+$V$4)&lt;$P$4+$S$4,"2","x")))</f>
        <v>1</v>
      </c>
      <c r="AJ35" s="30" t="str">
        <f aca="true" t="shared" si="227" ref="AJ35">IF(OR(AJ34="",AJ34&lt;$P$5),"",IF(MOD(AJ34-$P$5,$P$4+$S$4+$V$4)&lt;$P$4,"1",IF(MOD(AJ34-$P$5,$P$4+$S$4+$V$4)&lt;$P$4+$S$4,"2","x")))</f>
        <v>1</v>
      </c>
      <c r="AK35" s="30" t="str">
        <f aca="true" t="shared" si="228" ref="AK35">IF(OR(AK34="",AK34&lt;$P$5),"",IF(MOD(AK34-$P$5,$P$4+$S$4+$V$4)&lt;$P$4,"1",IF(MOD(AK34-$P$5,$P$4+$S$4+$V$4)&lt;$P$4+$S$4,"2","x")))</f>
        <v>1</v>
      </c>
      <c r="AL35" s="30" t="str">
        <f aca="true" t="shared" si="229" ref="AL35">IF(OR(AL34="",AL34&lt;$P$5),"",IF(MOD(AL34-$P$5,$P$4+$S$4+$V$4)&lt;$P$4,"1",IF(MOD(AL34-$P$5,$P$4+$S$4+$V$4)&lt;$P$4+$S$4,"2","x")))</f>
        <v/>
      </c>
    </row>
    <row r="36" spans="1:38" ht="16.5">
      <c r="A36" s="29" t="s">
        <v>24</v>
      </c>
      <c r="B36" s="31" t="str">
        <f>IF(OR(B34="",B34&lt;$AD$5),"",IF(MOD(B34-$AD$5,$AD$4)=0,"p",""))</f>
        <v/>
      </c>
      <c r="C36" s="31" t="str">
        <f aca="true" t="shared" si="230" ref="C36:AL36">IF(OR(C34="",C34&lt;$AD$5),"",IF(MOD(C34-$AD$5,$AD$4)=0,"p",""))</f>
        <v/>
      </c>
      <c r="D36" s="31" t="str">
        <f t="shared" si="230"/>
        <v/>
      </c>
      <c r="E36" s="31" t="str">
        <f t="shared" si="230"/>
        <v/>
      </c>
      <c r="F36" s="31" t="str">
        <f t="shared" si="230"/>
        <v/>
      </c>
      <c r="G36" s="31" t="str">
        <f t="shared" si="230"/>
        <v>p</v>
      </c>
      <c r="H36" s="31" t="str">
        <f t="shared" si="230"/>
        <v/>
      </c>
      <c r="I36" s="31" t="str">
        <f t="shared" si="230"/>
        <v/>
      </c>
      <c r="J36" s="31" t="str">
        <f t="shared" si="230"/>
        <v/>
      </c>
      <c r="K36" s="31" t="str">
        <f t="shared" si="230"/>
        <v/>
      </c>
      <c r="L36" s="31" t="str">
        <f t="shared" si="230"/>
        <v/>
      </c>
      <c r="M36" s="31" t="str">
        <f t="shared" si="230"/>
        <v/>
      </c>
      <c r="N36" s="31" t="str">
        <f t="shared" si="230"/>
        <v/>
      </c>
      <c r="O36" s="31" t="str">
        <f t="shared" si="230"/>
        <v/>
      </c>
      <c r="P36" s="31" t="str">
        <f t="shared" si="230"/>
        <v/>
      </c>
      <c r="Q36" s="31" t="str">
        <f t="shared" si="230"/>
        <v/>
      </c>
      <c r="R36" s="31" t="str">
        <f t="shared" si="230"/>
        <v/>
      </c>
      <c r="S36" s="31" t="str">
        <f t="shared" si="230"/>
        <v/>
      </c>
      <c r="T36" s="31" t="str">
        <f t="shared" si="230"/>
        <v/>
      </c>
      <c r="U36" s="31" t="str">
        <f t="shared" si="230"/>
        <v>p</v>
      </c>
      <c r="V36" s="31" t="str">
        <f t="shared" si="230"/>
        <v/>
      </c>
      <c r="W36" s="31" t="str">
        <f t="shared" si="230"/>
        <v/>
      </c>
      <c r="X36" s="31" t="str">
        <f t="shared" si="230"/>
        <v/>
      </c>
      <c r="Y36" s="31" t="str">
        <f t="shared" si="230"/>
        <v/>
      </c>
      <c r="Z36" s="31" t="str">
        <f t="shared" si="230"/>
        <v/>
      </c>
      <c r="AA36" s="31" t="str">
        <f t="shared" si="230"/>
        <v/>
      </c>
      <c r="AB36" s="31" t="str">
        <f t="shared" si="230"/>
        <v/>
      </c>
      <c r="AC36" s="31" t="str">
        <f t="shared" si="230"/>
        <v/>
      </c>
      <c r="AD36" s="31" t="str">
        <f t="shared" si="230"/>
        <v/>
      </c>
      <c r="AE36" s="31" t="str">
        <f t="shared" si="230"/>
        <v/>
      </c>
      <c r="AF36" s="31" t="str">
        <f t="shared" si="230"/>
        <v/>
      </c>
      <c r="AG36" s="31" t="str">
        <f t="shared" si="230"/>
        <v/>
      </c>
      <c r="AH36" s="31" t="str">
        <f t="shared" si="230"/>
        <v/>
      </c>
      <c r="AI36" s="31" t="str">
        <f t="shared" si="230"/>
        <v>p</v>
      </c>
      <c r="AJ36" s="31" t="str">
        <f t="shared" si="230"/>
        <v/>
      </c>
      <c r="AK36" s="31" t="str">
        <f t="shared" si="230"/>
        <v/>
      </c>
      <c r="AL36" s="31" t="str">
        <f t="shared" si="230"/>
        <v/>
      </c>
    </row>
    <row r="37" spans="1:38" ht="16.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ht="16.5">
      <c r="A38" s="34">
        <f>DATE(YEAR(A34+35),MONTH(A34+35),1)</f>
        <v>42583</v>
      </c>
      <c r="B38" s="28" t="str">
        <f aca="true" t="shared" si="231" ref="B38:AL38">IF(MONTH($A38)&lt;&gt;MONTH($A38-WEEKDAY($A38,$C$5)+(COLUMN(B38)-COLUMN($B38)+1)),"",$A38-WEEKDAY($A38,$C$5)+(COLUMN(B38)-COLUMN($B38)+1))</f>
        <v/>
      </c>
      <c r="C38" s="28">
        <f t="shared" si="231"/>
        <v>42583</v>
      </c>
      <c r="D38" s="28">
        <f t="shared" si="231"/>
        <v>42584</v>
      </c>
      <c r="E38" s="28">
        <f t="shared" si="231"/>
        <v>42585</v>
      </c>
      <c r="F38" s="28">
        <f t="shared" si="231"/>
        <v>42586</v>
      </c>
      <c r="G38" s="28">
        <f t="shared" si="231"/>
        <v>42587</v>
      </c>
      <c r="H38" s="28">
        <f t="shared" si="231"/>
        <v>42588</v>
      </c>
      <c r="I38" s="28">
        <f t="shared" si="231"/>
        <v>42589</v>
      </c>
      <c r="J38" s="28">
        <f t="shared" si="231"/>
        <v>42590</v>
      </c>
      <c r="K38" s="28">
        <f t="shared" si="231"/>
        <v>42591</v>
      </c>
      <c r="L38" s="28">
        <f t="shared" si="231"/>
        <v>42592</v>
      </c>
      <c r="M38" s="28">
        <f t="shared" si="231"/>
        <v>42593</v>
      </c>
      <c r="N38" s="28">
        <f t="shared" si="231"/>
        <v>42594</v>
      </c>
      <c r="O38" s="28">
        <f t="shared" si="231"/>
        <v>42595</v>
      </c>
      <c r="P38" s="28">
        <f t="shared" si="231"/>
        <v>42596</v>
      </c>
      <c r="Q38" s="28">
        <f t="shared" si="231"/>
        <v>42597</v>
      </c>
      <c r="R38" s="28">
        <f t="shared" si="231"/>
        <v>42598</v>
      </c>
      <c r="S38" s="28">
        <f t="shared" si="231"/>
        <v>42599</v>
      </c>
      <c r="T38" s="28">
        <f t="shared" si="231"/>
        <v>42600</v>
      </c>
      <c r="U38" s="28">
        <f t="shared" si="231"/>
        <v>42601</v>
      </c>
      <c r="V38" s="28">
        <f t="shared" si="231"/>
        <v>42602</v>
      </c>
      <c r="W38" s="28">
        <f t="shared" si="231"/>
        <v>42603</v>
      </c>
      <c r="X38" s="28">
        <f t="shared" si="231"/>
        <v>42604</v>
      </c>
      <c r="Y38" s="28">
        <f t="shared" si="231"/>
        <v>42605</v>
      </c>
      <c r="Z38" s="28">
        <f t="shared" si="231"/>
        <v>42606</v>
      </c>
      <c r="AA38" s="28">
        <f t="shared" si="231"/>
        <v>42607</v>
      </c>
      <c r="AB38" s="28">
        <f t="shared" si="231"/>
        <v>42608</v>
      </c>
      <c r="AC38" s="28">
        <f t="shared" si="231"/>
        <v>42609</v>
      </c>
      <c r="AD38" s="28">
        <f t="shared" si="231"/>
        <v>42610</v>
      </c>
      <c r="AE38" s="28">
        <f t="shared" si="231"/>
        <v>42611</v>
      </c>
      <c r="AF38" s="28">
        <f t="shared" si="231"/>
        <v>42612</v>
      </c>
      <c r="AG38" s="28">
        <f t="shared" si="231"/>
        <v>42613</v>
      </c>
      <c r="AH38" s="28" t="str">
        <f t="shared" si="231"/>
        <v/>
      </c>
      <c r="AI38" s="28" t="str">
        <f t="shared" si="231"/>
        <v/>
      </c>
      <c r="AJ38" s="28" t="str">
        <f t="shared" si="231"/>
        <v/>
      </c>
      <c r="AK38" s="28" t="str">
        <f t="shared" si="231"/>
        <v/>
      </c>
      <c r="AL38" s="28" t="str">
        <f t="shared" si="231"/>
        <v/>
      </c>
    </row>
    <row r="39" spans="1:38" ht="16.5">
      <c r="A39" s="29" t="s">
        <v>25</v>
      </c>
      <c r="B39" s="30" t="str">
        <f>IF(OR(B38="",B38&lt;$P$5),"",IF(MOD(B38-$P$5,$P$4+$S$4+$V$4)&lt;$P$4,"1",IF(MOD(B38-$P$5,$P$4+$S$4+$V$4)&lt;$P$4+$S$4,"2","x")))</f>
        <v/>
      </c>
      <c r="C39" s="30" t="str">
        <f aca="true" t="shared" si="232" ref="C39">IF(OR(C38="",C38&lt;$P$5),"",IF(MOD(C38-$P$5,$P$4+$S$4+$V$4)&lt;$P$4,"1",IF(MOD(C38-$P$5,$P$4+$S$4+$V$4)&lt;$P$4+$S$4,"2","x")))</f>
        <v>1</v>
      </c>
      <c r="D39" s="30" t="str">
        <f aca="true" t="shared" si="233" ref="D39">IF(OR(D38="",D38&lt;$P$5),"",IF(MOD(D38-$P$5,$P$4+$S$4+$V$4)&lt;$P$4,"1",IF(MOD(D38-$P$5,$P$4+$S$4+$V$4)&lt;$P$4+$S$4,"2","x")))</f>
        <v>x</v>
      </c>
      <c r="E39" s="30" t="str">
        <f aca="true" t="shared" si="234" ref="E39">IF(OR(E38="",E38&lt;$P$5),"",IF(MOD(E38-$P$5,$P$4+$S$4+$V$4)&lt;$P$4,"1",IF(MOD(E38-$P$5,$P$4+$S$4+$V$4)&lt;$P$4+$S$4,"2","x")))</f>
        <v>x</v>
      </c>
      <c r="F39" s="30" t="str">
        <f aca="true" t="shared" si="235" ref="F39">IF(OR(F38="",F38&lt;$P$5),"",IF(MOD(F38-$P$5,$P$4+$S$4+$V$4)&lt;$P$4,"1",IF(MOD(F38-$P$5,$P$4+$S$4+$V$4)&lt;$P$4+$S$4,"2","x")))</f>
        <v>x</v>
      </c>
      <c r="G39" s="30" t="str">
        <f aca="true" t="shared" si="236" ref="G39">IF(OR(G38="",G38&lt;$P$5),"",IF(MOD(G38-$P$5,$P$4+$S$4+$V$4)&lt;$P$4,"1",IF(MOD(G38-$P$5,$P$4+$S$4+$V$4)&lt;$P$4+$S$4,"2","x")))</f>
        <v>1</v>
      </c>
      <c r="H39" s="30" t="str">
        <f aca="true" t="shared" si="237" ref="H39">IF(OR(H38="",H38&lt;$P$5),"",IF(MOD(H38-$P$5,$P$4+$S$4+$V$4)&lt;$P$4,"1",IF(MOD(H38-$P$5,$P$4+$S$4+$V$4)&lt;$P$4+$S$4,"2","x")))</f>
        <v>1</v>
      </c>
      <c r="I39" s="30" t="str">
        <f aca="true" t="shared" si="238" ref="I39">IF(OR(I38="",I38&lt;$P$5),"",IF(MOD(I38-$P$5,$P$4+$S$4+$V$4)&lt;$P$4,"1",IF(MOD(I38-$P$5,$P$4+$S$4+$V$4)&lt;$P$4+$S$4,"2","x")))</f>
        <v>1</v>
      </c>
      <c r="J39" s="30" t="str">
        <f aca="true" t="shared" si="239" ref="J39">IF(OR(J38="",J38&lt;$P$5),"",IF(MOD(J38-$P$5,$P$4+$S$4+$V$4)&lt;$P$4,"1",IF(MOD(J38-$P$5,$P$4+$S$4+$V$4)&lt;$P$4+$S$4,"2","x")))</f>
        <v>1</v>
      </c>
      <c r="K39" s="30" t="str">
        <f aca="true" t="shared" si="240" ref="K39">IF(OR(K38="",K38&lt;$P$5),"",IF(MOD(K38-$P$5,$P$4+$S$4+$V$4)&lt;$P$4,"1",IF(MOD(K38-$P$5,$P$4+$S$4+$V$4)&lt;$P$4+$S$4,"2","x")))</f>
        <v>x</v>
      </c>
      <c r="L39" s="30" t="str">
        <f aca="true" t="shared" si="241" ref="L39">IF(OR(L38="",L38&lt;$P$5),"",IF(MOD(L38-$P$5,$P$4+$S$4+$V$4)&lt;$P$4,"1",IF(MOD(L38-$P$5,$P$4+$S$4+$V$4)&lt;$P$4+$S$4,"2","x")))</f>
        <v>x</v>
      </c>
      <c r="M39" s="30" t="str">
        <f aca="true" t="shared" si="242" ref="M39">IF(OR(M38="",M38&lt;$P$5),"",IF(MOD(M38-$P$5,$P$4+$S$4+$V$4)&lt;$P$4,"1",IF(MOD(M38-$P$5,$P$4+$S$4+$V$4)&lt;$P$4+$S$4,"2","x")))</f>
        <v>x</v>
      </c>
      <c r="N39" s="30" t="str">
        <f aca="true" t="shared" si="243" ref="N39">IF(OR(N38="",N38&lt;$P$5),"",IF(MOD(N38-$P$5,$P$4+$S$4+$V$4)&lt;$P$4,"1",IF(MOD(N38-$P$5,$P$4+$S$4+$V$4)&lt;$P$4+$S$4,"2","x")))</f>
        <v>1</v>
      </c>
      <c r="O39" s="30" t="str">
        <f aca="true" t="shared" si="244" ref="O39">IF(OR(O38="",O38&lt;$P$5),"",IF(MOD(O38-$P$5,$P$4+$S$4+$V$4)&lt;$P$4,"1",IF(MOD(O38-$P$5,$P$4+$S$4+$V$4)&lt;$P$4+$S$4,"2","x")))</f>
        <v>1</v>
      </c>
      <c r="P39" s="30" t="str">
        <f aca="true" t="shared" si="245" ref="P39">IF(OR(P38="",P38&lt;$P$5),"",IF(MOD(P38-$P$5,$P$4+$S$4+$V$4)&lt;$P$4,"1",IF(MOD(P38-$P$5,$P$4+$S$4+$V$4)&lt;$P$4+$S$4,"2","x")))</f>
        <v>1</v>
      </c>
      <c r="Q39" s="30" t="str">
        <f aca="true" t="shared" si="246" ref="Q39">IF(OR(Q38="",Q38&lt;$P$5),"",IF(MOD(Q38-$P$5,$P$4+$S$4+$V$4)&lt;$P$4,"1",IF(MOD(Q38-$P$5,$P$4+$S$4+$V$4)&lt;$P$4+$S$4,"2","x")))</f>
        <v>1</v>
      </c>
      <c r="R39" s="30" t="str">
        <f aca="true" t="shared" si="247" ref="R39">IF(OR(R38="",R38&lt;$P$5),"",IF(MOD(R38-$P$5,$P$4+$S$4+$V$4)&lt;$P$4,"1",IF(MOD(R38-$P$5,$P$4+$S$4+$V$4)&lt;$P$4+$S$4,"2","x")))</f>
        <v>x</v>
      </c>
      <c r="S39" s="30" t="str">
        <f aca="true" t="shared" si="248" ref="S39">IF(OR(S38="",S38&lt;$P$5),"",IF(MOD(S38-$P$5,$P$4+$S$4+$V$4)&lt;$P$4,"1",IF(MOD(S38-$P$5,$P$4+$S$4+$V$4)&lt;$P$4+$S$4,"2","x")))</f>
        <v>x</v>
      </c>
      <c r="T39" s="30" t="str">
        <f aca="true" t="shared" si="249" ref="T39">IF(OR(T38="",T38&lt;$P$5),"",IF(MOD(T38-$P$5,$P$4+$S$4+$V$4)&lt;$P$4,"1",IF(MOD(T38-$P$5,$P$4+$S$4+$V$4)&lt;$P$4+$S$4,"2","x")))</f>
        <v>x</v>
      </c>
      <c r="U39" s="30" t="str">
        <f aca="true" t="shared" si="250" ref="U39">IF(OR(U38="",U38&lt;$P$5),"",IF(MOD(U38-$P$5,$P$4+$S$4+$V$4)&lt;$P$4,"1",IF(MOD(U38-$P$5,$P$4+$S$4+$V$4)&lt;$P$4+$S$4,"2","x")))</f>
        <v>1</v>
      </c>
      <c r="V39" s="30" t="str">
        <f aca="true" t="shared" si="251" ref="V39">IF(OR(V38="",V38&lt;$P$5),"",IF(MOD(V38-$P$5,$P$4+$S$4+$V$4)&lt;$P$4,"1",IF(MOD(V38-$P$5,$P$4+$S$4+$V$4)&lt;$P$4+$S$4,"2","x")))</f>
        <v>1</v>
      </c>
      <c r="W39" s="30" t="str">
        <f aca="true" t="shared" si="252" ref="W39">IF(OR(W38="",W38&lt;$P$5),"",IF(MOD(W38-$P$5,$P$4+$S$4+$V$4)&lt;$P$4,"1",IF(MOD(W38-$P$5,$P$4+$S$4+$V$4)&lt;$P$4+$S$4,"2","x")))</f>
        <v>1</v>
      </c>
      <c r="X39" s="30" t="str">
        <f aca="true" t="shared" si="253" ref="X39">IF(OR(X38="",X38&lt;$P$5),"",IF(MOD(X38-$P$5,$P$4+$S$4+$V$4)&lt;$P$4,"1",IF(MOD(X38-$P$5,$P$4+$S$4+$V$4)&lt;$P$4+$S$4,"2","x")))</f>
        <v>1</v>
      </c>
      <c r="Y39" s="30" t="str">
        <f aca="true" t="shared" si="254" ref="Y39">IF(OR(Y38="",Y38&lt;$P$5),"",IF(MOD(Y38-$P$5,$P$4+$S$4+$V$4)&lt;$P$4,"1",IF(MOD(Y38-$P$5,$P$4+$S$4+$V$4)&lt;$P$4+$S$4,"2","x")))</f>
        <v>x</v>
      </c>
      <c r="Z39" s="30" t="str">
        <f aca="true" t="shared" si="255" ref="Z39">IF(OR(Z38="",Z38&lt;$P$5),"",IF(MOD(Z38-$P$5,$P$4+$S$4+$V$4)&lt;$P$4,"1",IF(MOD(Z38-$P$5,$P$4+$S$4+$V$4)&lt;$P$4+$S$4,"2","x")))</f>
        <v>x</v>
      </c>
      <c r="AA39" s="30" t="str">
        <f aca="true" t="shared" si="256" ref="AA39">IF(OR(AA38="",AA38&lt;$P$5),"",IF(MOD(AA38-$P$5,$P$4+$S$4+$V$4)&lt;$P$4,"1",IF(MOD(AA38-$P$5,$P$4+$S$4+$V$4)&lt;$P$4+$S$4,"2","x")))</f>
        <v>x</v>
      </c>
      <c r="AB39" s="30" t="str">
        <f aca="true" t="shared" si="257" ref="AB39">IF(OR(AB38="",AB38&lt;$P$5),"",IF(MOD(AB38-$P$5,$P$4+$S$4+$V$4)&lt;$P$4,"1",IF(MOD(AB38-$P$5,$P$4+$S$4+$V$4)&lt;$P$4+$S$4,"2","x")))</f>
        <v>1</v>
      </c>
      <c r="AC39" s="30" t="str">
        <f aca="true" t="shared" si="258" ref="AC39">IF(OR(AC38="",AC38&lt;$P$5),"",IF(MOD(AC38-$P$5,$P$4+$S$4+$V$4)&lt;$P$4,"1",IF(MOD(AC38-$P$5,$P$4+$S$4+$V$4)&lt;$P$4+$S$4,"2","x")))</f>
        <v>1</v>
      </c>
      <c r="AD39" s="30" t="str">
        <f aca="true" t="shared" si="259" ref="AD39">IF(OR(AD38="",AD38&lt;$P$5),"",IF(MOD(AD38-$P$5,$P$4+$S$4+$V$4)&lt;$P$4,"1",IF(MOD(AD38-$P$5,$P$4+$S$4+$V$4)&lt;$P$4+$S$4,"2","x")))</f>
        <v>1</v>
      </c>
      <c r="AE39" s="30" t="str">
        <f aca="true" t="shared" si="260" ref="AE39">IF(OR(AE38="",AE38&lt;$P$5),"",IF(MOD(AE38-$P$5,$P$4+$S$4+$V$4)&lt;$P$4,"1",IF(MOD(AE38-$P$5,$P$4+$S$4+$V$4)&lt;$P$4+$S$4,"2","x")))</f>
        <v>1</v>
      </c>
      <c r="AF39" s="30" t="str">
        <f aca="true" t="shared" si="261" ref="AF39">IF(OR(AF38="",AF38&lt;$P$5),"",IF(MOD(AF38-$P$5,$P$4+$S$4+$V$4)&lt;$P$4,"1",IF(MOD(AF38-$P$5,$P$4+$S$4+$V$4)&lt;$P$4+$S$4,"2","x")))</f>
        <v>x</v>
      </c>
      <c r="AG39" s="30" t="str">
        <f aca="true" t="shared" si="262" ref="AG39">IF(OR(AG38="",AG38&lt;$P$5),"",IF(MOD(AG38-$P$5,$P$4+$S$4+$V$4)&lt;$P$4,"1",IF(MOD(AG38-$P$5,$P$4+$S$4+$V$4)&lt;$P$4+$S$4,"2","x")))</f>
        <v>x</v>
      </c>
      <c r="AH39" s="30" t="str">
        <f aca="true" t="shared" si="263" ref="AH39">IF(OR(AH38="",AH38&lt;$P$5),"",IF(MOD(AH38-$P$5,$P$4+$S$4+$V$4)&lt;$P$4,"1",IF(MOD(AH38-$P$5,$P$4+$S$4+$V$4)&lt;$P$4+$S$4,"2","x")))</f>
        <v/>
      </c>
      <c r="AI39" s="30" t="str">
        <f aca="true" t="shared" si="264" ref="AI39">IF(OR(AI38="",AI38&lt;$P$5),"",IF(MOD(AI38-$P$5,$P$4+$S$4+$V$4)&lt;$P$4,"1",IF(MOD(AI38-$P$5,$P$4+$S$4+$V$4)&lt;$P$4+$S$4,"2","x")))</f>
        <v/>
      </c>
      <c r="AJ39" s="30" t="str">
        <f aca="true" t="shared" si="265" ref="AJ39">IF(OR(AJ38="",AJ38&lt;$P$5),"",IF(MOD(AJ38-$P$5,$P$4+$S$4+$V$4)&lt;$P$4,"1",IF(MOD(AJ38-$P$5,$P$4+$S$4+$V$4)&lt;$P$4+$S$4,"2","x")))</f>
        <v/>
      </c>
      <c r="AK39" s="30" t="str">
        <f aca="true" t="shared" si="266" ref="AK39">IF(OR(AK38="",AK38&lt;$P$5),"",IF(MOD(AK38-$P$5,$P$4+$S$4+$V$4)&lt;$P$4,"1",IF(MOD(AK38-$P$5,$P$4+$S$4+$V$4)&lt;$P$4+$S$4,"2","x")))</f>
        <v/>
      </c>
      <c r="AL39" s="30" t="str">
        <f aca="true" t="shared" si="267" ref="AL39">IF(OR(AL38="",AL38&lt;$P$5),"",IF(MOD(AL38-$P$5,$P$4+$S$4+$V$4)&lt;$P$4,"1",IF(MOD(AL38-$P$5,$P$4+$S$4+$V$4)&lt;$P$4+$S$4,"2","x")))</f>
        <v/>
      </c>
    </row>
    <row r="40" spans="1:38" ht="16.5">
      <c r="A40" s="29" t="s">
        <v>24</v>
      </c>
      <c r="B40" s="31" t="str">
        <f>IF(OR(B38="",B38&lt;$AD$5),"",IF(MOD(B38-$AD$5,$AD$4)=0,"p",""))</f>
        <v/>
      </c>
      <c r="C40" s="31" t="str">
        <f aca="true" t="shared" si="268" ref="C40:AL40">IF(OR(C38="",C38&lt;$AD$5),"",IF(MOD(C38-$AD$5,$AD$4)=0,"p",""))</f>
        <v/>
      </c>
      <c r="D40" s="31" t="str">
        <f t="shared" si="268"/>
        <v/>
      </c>
      <c r="E40" s="31" t="str">
        <f t="shared" si="268"/>
        <v/>
      </c>
      <c r="F40" s="31" t="str">
        <f t="shared" si="268"/>
        <v/>
      </c>
      <c r="G40" s="31" t="str">
        <f t="shared" si="268"/>
        <v/>
      </c>
      <c r="H40" s="31" t="str">
        <f t="shared" si="268"/>
        <v/>
      </c>
      <c r="I40" s="31" t="str">
        <f t="shared" si="268"/>
        <v/>
      </c>
      <c r="J40" s="31" t="str">
        <f t="shared" si="268"/>
        <v/>
      </c>
      <c r="K40" s="31" t="str">
        <f t="shared" si="268"/>
        <v/>
      </c>
      <c r="L40" s="31" t="str">
        <f t="shared" si="268"/>
        <v/>
      </c>
      <c r="M40" s="31" t="str">
        <f t="shared" si="268"/>
        <v/>
      </c>
      <c r="N40" s="31" t="str">
        <f t="shared" si="268"/>
        <v>p</v>
      </c>
      <c r="O40" s="31" t="str">
        <f t="shared" si="268"/>
        <v/>
      </c>
      <c r="P40" s="31" t="str">
        <f t="shared" si="268"/>
        <v/>
      </c>
      <c r="Q40" s="31" t="str">
        <f t="shared" si="268"/>
        <v/>
      </c>
      <c r="R40" s="31" t="str">
        <f t="shared" si="268"/>
        <v/>
      </c>
      <c r="S40" s="31" t="str">
        <f t="shared" si="268"/>
        <v/>
      </c>
      <c r="T40" s="31" t="str">
        <f t="shared" si="268"/>
        <v/>
      </c>
      <c r="U40" s="31" t="str">
        <f t="shared" si="268"/>
        <v/>
      </c>
      <c r="V40" s="31" t="str">
        <f t="shared" si="268"/>
        <v/>
      </c>
      <c r="W40" s="31" t="str">
        <f t="shared" si="268"/>
        <v/>
      </c>
      <c r="X40" s="31" t="str">
        <f t="shared" si="268"/>
        <v/>
      </c>
      <c r="Y40" s="31" t="str">
        <f t="shared" si="268"/>
        <v/>
      </c>
      <c r="Z40" s="31" t="str">
        <f t="shared" si="268"/>
        <v/>
      </c>
      <c r="AA40" s="31" t="str">
        <f t="shared" si="268"/>
        <v/>
      </c>
      <c r="AB40" s="31" t="str">
        <f t="shared" si="268"/>
        <v>p</v>
      </c>
      <c r="AC40" s="31" t="str">
        <f t="shared" si="268"/>
        <v/>
      </c>
      <c r="AD40" s="31" t="str">
        <f t="shared" si="268"/>
        <v/>
      </c>
      <c r="AE40" s="31" t="str">
        <f t="shared" si="268"/>
        <v/>
      </c>
      <c r="AF40" s="31" t="str">
        <f t="shared" si="268"/>
        <v/>
      </c>
      <c r="AG40" s="31" t="str">
        <f t="shared" si="268"/>
        <v/>
      </c>
      <c r="AH40" s="31" t="str">
        <f t="shared" si="268"/>
        <v/>
      </c>
      <c r="AI40" s="31" t="str">
        <f t="shared" si="268"/>
        <v/>
      </c>
      <c r="AJ40" s="31" t="str">
        <f t="shared" si="268"/>
        <v/>
      </c>
      <c r="AK40" s="31" t="str">
        <f t="shared" si="268"/>
        <v/>
      </c>
      <c r="AL40" s="31" t="str">
        <f t="shared" si="268"/>
        <v/>
      </c>
    </row>
    <row r="41" spans="1:38" ht="16.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ht="16.5">
      <c r="A42" s="34">
        <f>DATE(YEAR(A38+35),MONTH(A38+35),1)</f>
        <v>42614</v>
      </c>
      <c r="B42" s="28" t="str">
        <f aca="true" t="shared" si="269" ref="B42:AL42">IF(MONTH($A42)&lt;&gt;MONTH($A42-WEEKDAY($A42,$C$5)+(COLUMN(B42)-COLUMN($B42)+1)),"",$A42-WEEKDAY($A42,$C$5)+(COLUMN(B42)-COLUMN($B42)+1))</f>
        <v/>
      </c>
      <c r="C42" s="28" t="str">
        <f t="shared" si="269"/>
        <v/>
      </c>
      <c r="D42" s="28" t="str">
        <f t="shared" si="269"/>
        <v/>
      </c>
      <c r="E42" s="28" t="str">
        <f t="shared" si="269"/>
        <v/>
      </c>
      <c r="F42" s="28">
        <f t="shared" si="269"/>
        <v>42614</v>
      </c>
      <c r="G42" s="28">
        <f t="shared" si="269"/>
        <v>42615</v>
      </c>
      <c r="H42" s="28">
        <f t="shared" si="269"/>
        <v>42616</v>
      </c>
      <c r="I42" s="28">
        <f t="shared" si="269"/>
        <v>42617</v>
      </c>
      <c r="J42" s="28">
        <f t="shared" si="269"/>
        <v>42618</v>
      </c>
      <c r="K42" s="28">
        <f t="shared" si="269"/>
        <v>42619</v>
      </c>
      <c r="L42" s="28">
        <f t="shared" si="269"/>
        <v>42620</v>
      </c>
      <c r="M42" s="28">
        <f t="shared" si="269"/>
        <v>42621</v>
      </c>
      <c r="N42" s="28">
        <f t="shared" si="269"/>
        <v>42622</v>
      </c>
      <c r="O42" s="28">
        <f t="shared" si="269"/>
        <v>42623</v>
      </c>
      <c r="P42" s="28">
        <f t="shared" si="269"/>
        <v>42624</v>
      </c>
      <c r="Q42" s="28">
        <f t="shared" si="269"/>
        <v>42625</v>
      </c>
      <c r="R42" s="28">
        <f t="shared" si="269"/>
        <v>42626</v>
      </c>
      <c r="S42" s="28">
        <f t="shared" si="269"/>
        <v>42627</v>
      </c>
      <c r="T42" s="28">
        <f t="shared" si="269"/>
        <v>42628</v>
      </c>
      <c r="U42" s="28">
        <f t="shared" si="269"/>
        <v>42629</v>
      </c>
      <c r="V42" s="28">
        <f t="shared" si="269"/>
        <v>42630</v>
      </c>
      <c r="W42" s="28">
        <f t="shared" si="269"/>
        <v>42631</v>
      </c>
      <c r="X42" s="28">
        <f t="shared" si="269"/>
        <v>42632</v>
      </c>
      <c r="Y42" s="28">
        <f t="shared" si="269"/>
        <v>42633</v>
      </c>
      <c r="Z42" s="28">
        <f t="shared" si="269"/>
        <v>42634</v>
      </c>
      <c r="AA42" s="28">
        <f t="shared" si="269"/>
        <v>42635</v>
      </c>
      <c r="AB42" s="28">
        <f t="shared" si="269"/>
        <v>42636</v>
      </c>
      <c r="AC42" s="28">
        <f t="shared" si="269"/>
        <v>42637</v>
      </c>
      <c r="AD42" s="28">
        <f t="shared" si="269"/>
        <v>42638</v>
      </c>
      <c r="AE42" s="28">
        <f t="shared" si="269"/>
        <v>42639</v>
      </c>
      <c r="AF42" s="28">
        <f t="shared" si="269"/>
        <v>42640</v>
      </c>
      <c r="AG42" s="28">
        <f t="shared" si="269"/>
        <v>42641</v>
      </c>
      <c r="AH42" s="28">
        <f t="shared" si="269"/>
        <v>42642</v>
      </c>
      <c r="AI42" s="28">
        <f t="shared" si="269"/>
        <v>42643</v>
      </c>
      <c r="AJ42" s="28" t="str">
        <f t="shared" si="269"/>
        <v/>
      </c>
      <c r="AK42" s="28" t="str">
        <f t="shared" si="269"/>
        <v/>
      </c>
      <c r="AL42" s="28" t="str">
        <f t="shared" si="269"/>
        <v/>
      </c>
    </row>
    <row r="43" spans="1:38" ht="16.5">
      <c r="A43" s="29" t="s">
        <v>25</v>
      </c>
      <c r="B43" s="30" t="str">
        <f>IF(OR(B42="",B42&lt;$P$5),"",IF(MOD(B42-$P$5,$P$4+$S$4+$V$4)&lt;$P$4,"1",IF(MOD(B42-$P$5,$P$4+$S$4+$V$4)&lt;$P$4+$S$4,"2","x")))</f>
        <v/>
      </c>
      <c r="C43" s="30" t="str">
        <f aca="true" t="shared" si="270" ref="C43">IF(OR(C42="",C42&lt;$P$5),"",IF(MOD(C42-$P$5,$P$4+$S$4+$V$4)&lt;$P$4,"1",IF(MOD(C42-$P$5,$P$4+$S$4+$V$4)&lt;$P$4+$S$4,"2","x")))</f>
        <v/>
      </c>
      <c r="D43" s="30" t="str">
        <f aca="true" t="shared" si="271" ref="D43">IF(OR(D42="",D42&lt;$P$5),"",IF(MOD(D42-$P$5,$P$4+$S$4+$V$4)&lt;$P$4,"1",IF(MOD(D42-$P$5,$P$4+$S$4+$V$4)&lt;$P$4+$S$4,"2","x")))</f>
        <v/>
      </c>
      <c r="E43" s="30" t="str">
        <f aca="true" t="shared" si="272" ref="E43">IF(OR(E42="",E42&lt;$P$5),"",IF(MOD(E42-$P$5,$P$4+$S$4+$V$4)&lt;$P$4,"1",IF(MOD(E42-$P$5,$P$4+$S$4+$V$4)&lt;$P$4+$S$4,"2","x")))</f>
        <v/>
      </c>
      <c r="F43" s="30" t="str">
        <f aca="true" t="shared" si="273" ref="F43">IF(OR(F42="",F42&lt;$P$5),"",IF(MOD(F42-$P$5,$P$4+$S$4+$V$4)&lt;$P$4,"1",IF(MOD(F42-$P$5,$P$4+$S$4+$V$4)&lt;$P$4+$S$4,"2","x")))</f>
        <v>x</v>
      </c>
      <c r="G43" s="30" t="str">
        <f aca="true" t="shared" si="274" ref="G43">IF(OR(G42="",G42&lt;$P$5),"",IF(MOD(G42-$P$5,$P$4+$S$4+$V$4)&lt;$P$4,"1",IF(MOD(G42-$P$5,$P$4+$S$4+$V$4)&lt;$P$4+$S$4,"2","x")))</f>
        <v>1</v>
      </c>
      <c r="H43" s="30" t="str">
        <f aca="true" t="shared" si="275" ref="H43">IF(OR(H42="",H42&lt;$P$5),"",IF(MOD(H42-$P$5,$P$4+$S$4+$V$4)&lt;$P$4,"1",IF(MOD(H42-$P$5,$P$4+$S$4+$V$4)&lt;$P$4+$S$4,"2","x")))</f>
        <v>1</v>
      </c>
      <c r="I43" s="30" t="str">
        <f aca="true" t="shared" si="276" ref="I43">IF(OR(I42="",I42&lt;$P$5),"",IF(MOD(I42-$P$5,$P$4+$S$4+$V$4)&lt;$P$4,"1",IF(MOD(I42-$P$5,$P$4+$S$4+$V$4)&lt;$P$4+$S$4,"2","x")))</f>
        <v>1</v>
      </c>
      <c r="J43" s="30" t="str">
        <f aca="true" t="shared" si="277" ref="J43">IF(OR(J42="",J42&lt;$P$5),"",IF(MOD(J42-$P$5,$P$4+$S$4+$V$4)&lt;$P$4,"1",IF(MOD(J42-$P$5,$P$4+$S$4+$V$4)&lt;$P$4+$S$4,"2","x")))</f>
        <v>1</v>
      </c>
      <c r="K43" s="30" t="str">
        <f aca="true" t="shared" si="278" ref="K43">IF(OR(K42="",K42&lt;$P$5),"",IF(MOD(K42-$P$5,$P$4+$S$4+$V$4)&lt;$P$4,"1",IF(MOD(K42-$P$5,$P$4+$S$4+$V$4)&lt;$P$4+$S$4,"2","x")))</f>
        <v>x</v>
      </c>
      <c r="L43" s="30" t="str">
        <f aca="true" t="shared" si="279" ref="L43">IF(OR(L42="",L42&lt;$P$5),"",IF(MOD(L42-$P$5,$P$4+$S$4+$V$4)&lt;$P$4,"1",IF(MOD(L42-$P$5,$P$4+$S$4+$V$4)&lt;$P$4+$S$4,"2","x")))</f>
        <v>x</v>
      </c>
      <c r="M43" s="30" t="str">
        <f aca="true" t="shared" si="280" ref="M43">IF(OR(M42="",M42&lt;$P$5),"",IF(MOD(M42-$P$5,$P$4+$S$4+$V$4)&lt;$P$4,"1",IF(MOD(M42-$P$5,$P$4+$S$4+$V$4)&lt;$P$4+$S$4,"2","x")))</f>
        <v>x</v>
      </c>
      <c r="N43" s="30" t="str">
        <f aca="true" t="shared" si="281" ref="N43">IF(OR(N42="",N42&lt;$P$5),"",IF(MOD(N42-$P$5,$P$4+$S$4+$V$4)&lt;$P$4,"1",IF(MOD(N42-$P$5,$P$4+$S$4+$V$4)&lt;$P$4+$S$4,"2","x")))</f>
        <v>1</v>
      </c>
      <c r="O43" s="30" t="str">
        <f aca="true" t="shared" si="282" ref="O43">IF(OR(O42="",O42&lt;$P$5),"",IF(MOD(O42-$P$5,$P$4+$S$4+$V$4)&lt;$P$4,"1",IF(MOD(O42-$P$5,$P$4+$S$4+$V$4)&lt;$P$4+$S$4,"2","x")))</f>
        <v>1</v>
      </c>
      <c r="P43" s="30" t="str">
        <f aca="true" t="shared" si="283" ref="P43">IF(OR(P42="",P42&lt;$P$5),"",IF(MOD(P42-$P$5,$P$4+$S$4+$V$4)&lt;$P$4,"1",IF(MOD(P42-$P$5,$P$4+$S$4+$V$4)&lt;$P$4+$S$4,"2","x")))</f>
        <v>1</v>
      </c>
      <c r="Q43" s="30" t="str">
        <f aca="true" t="shared" si="284" ref="Q43">IF(OR(Q42="",Q42&lt;$P$5),"",IF(MOD(Q42-$P$5,$P$4+$S$4+$V$4)&lt;$P$4,"1",IF(MOD(Q42-$P$5,$P$4+$S$4+$V$4)&lt;$P$4+$S$4,"2","x")))</f>
        <v>1</v>
      </c>
      <c r="R43" s="30" t="str">
        <f aca="true" t="shared" si="285" ref="R43">IF(OR(R42="",R42&lt;$P$5),"",IF(MOD(R42-$P$5,$P$4+$S$4+$V$4)&lt;$P$4,"1",IF(MOD(R42-$P$5,$P$4+$S$4+$V$4)&lt;$P$4+$S$4,"2","x")))</f>
        <v>x</v>
      </c>
      <c r="S43" s="30" t="str">
        <f aca="true" t="shared" si="286" ref="S43">IF(OR(S42="",S42&lt;$P$5),"",IF(MOD(S42-$P$5,$P$4+$S$4+$V$4)&lt;$P$4,"1",IF(MOD(S42-$P$5,$P$4+$S$4+$V$4)&lt;$P$4+$S$4,"2","x")))</f>
        <v>x</v>
      </c>
      <c r="T43" s="30" t="str">
        <f aca="true" t="shared" si="287" ref="T43">IF(OR(T42="",T42&lt;$P$5),"",IF(MOD(T42-$P$5,$P$4+$S$4+$V$4)&lt;$P$4,"1",IF(MOD(T42-$P$5,$P$4+$S$4+$V$4)&lt;$P$4+$S$4,"2","x")))</f>
        <v>x</v>
      </c>
      <c r="U43" s="30" t="str">
        <f aca="true" t="shared" si="288" ref="U43">IF(OR(U42="",U42&lt;$P$5),"",IF(MOD(U42-$P$5,$P$4+$S$4+$V$4)&lt;$P$4,"1",IF(MOD(U42-$P$5,$P$4+$S$4+$V$4)&lt;$P$4+$S$4,"2","x")))</f>
        <v>1</v>
      </c>
      <c r="V43" s="30" t="str">
        <f aca="true" t="shared" si="289" ref="V43">IF(OR(V42="",V42&lt;$P$5),"",IF(MOD(V42-$P$5,$P$4+$S$4+$V$4)&lt;$P$4,"1",IF(MOD(V42-$P$5,$P$4+$S$4+$V$4)&lt;$P$4+$S$4,"2","x")))</f>
        <v>1</v>
      </c>
      <c r="W43" s="30" t="str">
        <f aca="true" t="shared" si="290" ref="W43">IF(OR(W42="",W42&lt;$P$5),"",IF(MOD(W42-$P$5,$P$4+$S$4+$V$4)&lt;$P$4,"1",IF(MOD(W42-$P$5,$P$4+$S$4+$V$4)&lt;$P$4+$S$4,"2","x")))</f>
        <v>1</v>
      </c>
      <c r="X43" s="30" t="str">
        <f aca="true" t="shared" si="291" ref="X43">IF(OR(X42="",X42&lt;$P$5),"",IF(MOD(X42-$P$5,$P$4+$S$4+$V$4)&lt;$P$4,"1",IF(MOD(X42-$P$5,$P$4+$S$4+$V$4)&lt;$P$4+$S$4,"2","x")))</f>
        <v>1</v>
      </c>
      <c r="Y43" s="30" t="str">
        <f aca="true" t="shared" si="292" ref="Y43">IF(OR(Y42="",Y42&lt;$P$5),"",IF(MOD(Y42-$P$5,$P$4+$S$4+$V$4)&lt;$P$4,"1",IF(MOD(Y42-$P$5,$P$4+$S$4+$V$4)&lt;$P$4+$S$4,"2","x")))</f>
        <v>x</v>
      </c>
      <c r="Z43" s="30" t="str">
        <f aca="true" t="shared" si="293" ref="Z43">IF(OR(Z42="",Z42&lt;$P$5),"",IF(MOD(Z42-$P$5,$P$4+$S$4+$V$4)&lt;$P$4,"1",IF(MOD(Z42-$P$5,$P$4+$S$4+$V$4)&lt;$P$4+$S$4,"2","x")))</f>
        <v>x</v>
      </c>
      <c r="AA43" s="30" t="str">
        <f aca="true" t="shared" si="294" ref="AA43">IF(OR(AA42="",AA42&lt;$P$5),"",IF(MOD(AA42-$P$5,$P$4+$S$4+$V$4)&lt;$P$4,"1",IF(MOD(AA42-$P$5,$P$4+$S$4+$V$4)&lt;$P$4+$S$4,"2","x")))</f>
        <v>x</v>
      </c>
      <c r="AB43" s="30" t="str">
        <f aca="true" t="shared" si="295" ref="AB43">IF(OR(AB42="",AB42&lt;$P$5),"",IF(MOD(AB42-$P$5,$P$4+$S$4+$V$4)&lt;$P$4,"1",IF(MOD(AB42-$P$5,$P$4+$S$4+$V$4)&lt;$P$4+$S$4,"2","x")))</f>
        <v>1</v>
      </c>
      <c r="AC43" s="30" t="str">
        <f aca="true" t="shared" si="296" ref="AC43">IF(OR(AC42="",AC42&lt;$P$5),"",IF(MOD(AC42-$P$5,$P$4+$S$4+$V$4)&lt;$P$4,"1",IF(MOD(AC42-$P$5,$P$4+$S$4+$V$4)&lt;$P$4+$S$4,"2","x")))</f>
        <v>1</v>
      </c>
      <c r="AD43" s="30" t="str">
        <f aca="true" t="shared" si="297" ref="AD43">IF(OR(AD42="",AD42&lt;$P$5),"",IF(MOD(AD42-$P$5,$P$4+$S$4+$V$4)&lt;$P$4,"1",IF(MOD(AD42-$P$5,$P$4+$S$4+$V$4)&lt;$P$4+$S$4,"2","x")))</f>
        <v>1</v>
      </c>
      <c r="AE43" s="30" t="str">
        <f aca="true" t="shared" si="298" ref="AE43">IF(OR(AE42="",AE42&lt;$P$5),"",IF(MOD(AE42-$P$5,$P$4+$S$4+$V$4)&lt;$P$4,"1",IF(MOD(AE42-$P$5,$P$4+$S$4+$V$4)&lt;$P$4+$S$4,"2","x")))</f>
        <v>1</v>
      </c>
      <c r="AF43" s="30" t="str">
        <f aca="true" t="shared" si="299" ref="AF43">IF(OR(AF42="",AF42&lt;$P$5),"",IF(MOD(AF42-$P$5,$P$4+$S$4+$V$4)&lt;$P$4,"1",IF(MOD(AF42-$P$5,$P$4+$S$4+$V$4)&lt;$P$4+$S$4,"2","x")))</f>
        <v>x</v>
      </c>
      <c r="AG43" s="30" t="str">
        <f aca="true" t="shared" si="300" ref="AG43">IF(OR(AG42="",AG42&lt;$P$5),"",IF(MOD(AG42-$P$5,$P$4+$S$4+$V$4)&lt;$P$4,"1",IF(MOD(AG42-$P$5,$P$4+$S$4+$V$4)&lt;$P$4+$S$4,"2","x")))</f>
        <v>x</v>
      </c>
      <c r="AH43" s="30" t="str">
        <f aca="true" t="shared" si="301" ref="AH43">IF(OR(AH42="",AH42&lt;$P$5),"",IF(MOD(AH42-$P$5,$P$4+$S$4+$V$4)&lt;$P$4,"1",IF(MOD(AH42-$P$5,$P$4+$S$4+$V$4)&lt;$P$4+$S$4,"2","x")))</f>
        <v>x</v>
      </c>
      <c r="AI43" s="30" t="str">
        <f aca="true" t="shared" si="302" ref="AI43">IF(OR(AI42="",AI42&lt;$P$5),"",IF(MOD(AI42-$P$5,$P$4+$S$4+$V$4)&lt;$P$4,"1",IF(MOD(AI42-$P$5,$P$4+$S$4+$V$4)&lt;$P$4+$S$4,"2","x")))</f>
        <v>1</v>
      </c>
      <c r="AJ43" s="30" t="str">
        <f aca="true" t="shared" si="303" ref="AJ43">IF(OR(AJ42="",AJ42&lt;$P$5),"",IF(MOD(AJ42-$P$5,$P$4+$S$4+$V$4)&lt;$P$4,"1",IF(MOD(AJ42-$P$5,$P$4+$S$4+$V$4)&lt;$P$4+$S$4,"2","x")))</f>
        <v/>
      </c>
      <c r="AK43" s="30" t="str">
        <f aca="true" t="shared" si="304" ref="AK43">IF(OR(AK42="",AK42&lt;$P$5),"",IF(MOD(AK42-$P$5,$P$4+$S$4+$V$4)&lt;$P$4,"1",IF(MOD(AK42-$P$5,$P$4+$S$4+$V$4)&lt;$P$4+$S$4,"2","x")))</f>
        <v/>
      </c>
      <c r="AL43" s="30" t="str">
        <f aca="true" t="shared" si="305" ref="AL43">IF(OR(AL42="",AL42&lt;$P$5),"",IF(MOD(AL42-$P$5,$P$4+$S$4+$V$4)&lt;$P$4,"1",IF(MOD(AL42-$P$5,$P$4+$S$4+$V$4)&lt;$P$4+$S$4,"2","x")))</f>
        <v/>
      </c>
    </row>
    <row r="44" spans="1:38" ht="16.5">
      <c r="A44" s="29" t="s">
        <v>24</v>
      </c>
      <c r="B44" s="31" t="str">
        <f>IF(OR(B42="",B42&lt;$AD$5),"",IF(MOD(B42-$AD$5,$AD$4)=0,"p",""))</f>
        <v/>
      </c>
      <c r="C44" s="31" t="str">
        <f aca="true" t="shared" si="306" ref="C44:AL44">IF(OR(C42="",C42&lt;$AD$5),"",IF(MOD(C42-$AD$5,$AD$4)=0,"p",""))</f>
        <v/>
      </c>
      <c r="D44" s="31" t="str">
        <f t="shared" si="306"/>
        <v/>
      </c>
      <c r="E44" s="31" t="str">
        <f t="shared" si="306"/>
        <v/>
      </c>
      <c r="F44" s="31" t="str">
        <f t="shared" si="306"/>
        <v/>
      </c>
      <c r="G44" s="31" t="str">
        <f t="shared" si="306"/>
        <v/>
      </c>
      <c r="H44" s="31" t="str">
        <f t="shared" si="306"/>
        <v/>
      </c>
      <c r="I44" s="31" t="str">
        <f t="shared" si="306"/>
        <v/>
      </c>
      <c r="J44" s="31" t="str">
        <f t="shared" si="306"/>
        <v/>
      </c>
      <c r="K44" s="31" t="str">
        <f t="shared" si="306"/>
        <v/>
      </c>
      <c r="L44" s="31" t="str">
        <f t="shared" si="306"/>
        <v/>
      </c>
      <c r="M44" s="31" t="str">
        <f t="shared" si="306"/>
        <v/>
      </c>
      <c r="N44" s="31" t="str">
        <f t="shared" si="306"/>
        <v>p</v>
      </c>
      <c r="O44" s="31" t="str">
        <f t="shared" si="306"/>
        <v/>
      </c>
      <c r="P44" s="31" t="str">
        <f t="shared" si="306"/>
        <v/>
      </c>
      <c r="Q44" s="31" t="str">
        <f t="shared" si="306"/>
        <v/>
      </c>
      <c r="R44" s="31" t="str">
        <f t="shared" si="306"/>
        <v/>
      </c>
      <c r="S44" s="31" t="str">
        <f t="shared" si="306"/>
        <v/>
      </c>
      <c r="T44" s="31" t="str">
        <f t="shared" si="306"/>
        <v/>
      </c>
      <c r="U44" s="31" t="str">
        <f t="shared" si="306"/>
        <v/>
      </c>
      <c r="V44" s="31" t="str">
        <f t="shared" si="306"/>
        <v/>
      </c>
      <c r="W44" s="31" t="str">
        <f t="shared" si="306"/>
        <v/>
      </c>
      <c r="X44" s="31" t="str">
        <f t="shared" si="306"/>
        <v/>
      </c>
      <c r="Y44" s="31" t="str">
        <f t="shared" si="306"/>
        <v/>
      </c>
      <c r="Z44" s="31" t="str">
        <f t="shared" si="306"/>
        <v/>
      </c>
      <c r="AA44" s="31" t="str">
        <f t="shared" si="306"/>
        <v/>
      </c>
      <c r="AB44" s="31" t="str">
        <f t="shared" si="306"/>
        <v>p</v>
      </c>
      <c r="AC44" s="31" t="str">
        <f t="shared" si="306"/>
        <v/>
      </c>
      <c r="AD44" s="31" t="str">
        <f t="shared" si="306"/>
        <v/>
      </c>
      <c r="AE44" s="31" t="str">
        <f t="shared" si="306"/>
        <v/>
      </c>
      <c r="AF44" s="31" t="str">
        <f t="shared" si="306"/>
        <v/>
      </c>
      <c r="AG44" s="31" t="str">
        <f t="shared" si="306"/>
        <v/>
      </c>
      <c r="AH44" s="31" t="str">
        <f t="shared" si="306"/>
        <v/>
      </c>
      <c r="AI44" s="31" t="str">
        <f t="shared" si="306"/>
        <v/>
      </c>
      <c r="AJ44" s="31" t="str">
        <f t="shared" si="306"/>
        <v/>
      </c>
      <c r="AK44" s="31" t="str">
        <f t="shared" si="306"/>
        <v/>
      </c>
      <c r="AL44" s="31" t="str">
        <f t="shared" si="306"/>
        <v/>
      </c>
    </row>
    <row r="45" spans="1:38" ht="16.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1:38" ht="16.5">
      <c r="A46" s="34">
        <f>DATE(YEAR(A42+35),MONTH(A42+35),1)</f>
        <v>42644</v>
      </c>
      <c r="B46" s="28" t="str">
        <f aca="true" t="shared" si="307" ref="B46:AL46">IF(MONTH($A46)&lt;&gt;MONTH($A46-WEEKDAY($A46,$C$5)+(COLUMN(B46)-COLUMN($B46)+1)),"",$A46-WEEKDAY($A46,$C$5)+(COLUMN(B46)-COLUMN($B46)+1))</f>
        <v/>
      </c>
      <c r="C46" s="28" t="str">
        <f t="shared" si="307"/>
        <v/>
      </c>
      <c r="D46" s="28" t="str">
        <f t="shared" si="307"/>
        <v/>
      </c>
      <c r="E46" s="28" t="str">
        <f t="shared" si="307"/>
        <v/>
      </c>
      <c r="F46" s="28" t="str">
        <f t="shared" si="307"/>
        <v/>
      </c>
      <c r="G46" s="28" t="str">
        <f t="shared" si="307"/>
        <v/>
      </c>
      <c r="H46" s="28">
        <f t="shared" si="307"/>
        <v>42644</v>
      </c>
      <c r="I46" s="28">
        <f t="shared" si="307"/>
        <v>42645</v>
      </c>
      <c r="J46" s="28">
        <f t="shared" si="307"/>
        <v>42646</v>
      </c>
      <c r="K46" s="28">
        <f t="shared" si="307"/>
        <v>42647</v>
      </c>
      <c r="L46" s="28">
        <f t="shared" si="307"/>
        <v>42648</v>
      </c>
      <c r="M46" s="28">
        <f t="shared" si="307"/>
        <v>42649</v>
      </c>
      <c r="N46" s="28">
        <f t="shared" si="307"/>
        <v>42650</v>
      </c>
      <c r="O46" s="28">
        <f t="shared" si="307"/>
        <v>42651</v>
      </c>
      <c r="P46" s="28">
        <f t="shared" si="307"/>
        <v>42652</v>
      </c>
      <c r="Q46" s="28">
        <f t="shared" si="307"/>
        <v>42653</v>
      </c>
      <c r="R46" s="28">
        <f t="shared" si="307"/>
        <v>42654</v>
      </c>
      <c r="S46" s="28">
        <f t="shared" si="307"/>
        <v>42655</v>
      </c>
      <c r="T46" s="28">
        <f t="shared" si="307"/>
        <v>42656</v>
      </c>
      <c r="U46" s="28">
        <f t="shared" si="307"/>
        <v>42657</v>
      </c>
      <c r="V46" s="28">
        <f t="shared" si="307"/>
        <v>42658</v>
      </c>
      <c r="W46" s="28">
        <f t="shared" si="307"/>
        <v>42659</v>
      </c>
      <c r="X46" s="28">
        <f t="shared" si="307"/>
        <v>42660</v>
      </c>
      <c r="Y46" s="28">
        <f t="shared" si="307"/>
        <v>42661</v>
      </c>
      <c r="Z46" s="28">
        <f t="shared" si="307"/>
        <v>42662</v>
      </c>
      <c r="AA46" s="28">
        <f t="shared" si="307"/>
        <v>42663</v>
      </c>
      <c r="AB46" s="28">
        <f t="shared" si="307"/>
        <v>42664</v>
      </c>
      <c r="AC46" s="28">
        <f t="shared" si="307"/>
        <v>42665</v>
      </c>
      <c r="AD46" s="28">
        <f t="shared" si="307"/>
        <v>42666</v>
      </c>
      <c r="AE46" s="28">
        <f t="shared" si="307"/>
        <v>42667</v>
      </c>
      <c r="AF46" s="28">
        <f t="shared" si="307"/>
        <v>42668</v>
      </c>
      <c r="AG46" s="28">
        <f t="shared" si="307"/>
        <v>42669</v>
      </c>
      <c r="AH46" s="28">
        <f t="shared" si="307"/>
        <v>42670</v>
      </c>
      <c r="AI46" s="28">
        <f t="shared" si="307"/>
        <v>42671</v>
      </c>
      <c r="AJ46" s="28">
        <f t="shared" si="307"/>
        <v>42672</v>
      </c>
      <c r="AK46" s="28">
        <f t="shared" si="307"/>
        <v>42673</v>
      </c>
      <c r="AL46" s="28">
        <f t="shared" si="307"/>
        <v>42674</v>
      </c>
    </row>
    <row r="47" spans="1:38" ht="16.5">
      <c r="A47" s="29" t="s">
        <v>25</v>
      </c>
      <c r="B47" s="30" t="str">
        <f>IF(OR(B46="",B46&lt;$P$5),"",IF(MOD(B46-$P$5,$P$4+$S$4+$V$4)&lt;$P$4,"1",IF(MOD(B46-$P$5,$P$4+$S$4+$V$4)&lt;$P$4+$S$4,"2","x")))</f>
        <v/>
      </c>
      <c r="C47" s="30" t="str">
        <f aca="true" t="shared" si="308" ref="C47">IF(OR(C46="",C46&lt;$P$5),"",IF(MOD(C46-$P$5,$P$4+$S$4+$V$4)&lt;$P$4,"1",IF(MOD(C46-$P$5,$P$4+$S$4+$V$4)&lt;$P$4+$S$4,"2","x")))</f>
        <v/>
      </c>
      <c r="D47" s="30" t="str">
        <f aca="true" t="shared" si="309" ref="D47">IF(OR(D46="",D46&lt;$P$5),"",IF(MOD(D46-$P$5,$P$4+$S$4+$V$4)&lt;$P$4,"1",IF(MOD(D46-$P$5,$P$4+$S$4+$V$4)&lt;$P$4+$S$4,"2","x")))</f>
        <v/>
      </c>
      <c r="E47" s="30" t="str">
        <f aca="true" t="shared" si="310" ref="E47">IF(OR(E46="",E46&lt;$P$5),"",IF(MOD(E46-$P$5,$P$4+$S$4+$V$4)&lt;$P$4,"1",IF(MOD(E46-$P$5,$P$4+$S$4+$V$4)&lt;$P$4+$S$4,"2","x")))</f>
        <v/>
      </c>
      <c r="F47" s="30" t="str">
        <f aca="true" t="shared" si="311" ref="F47">IF(OR(F46="",F46&lt;$P$5),"",IF(MOD(F46-$P$5,$P$4+$S$4+$V$4)&lt;$P$4,"1",IF(MOD(F46-$P$5,$P$4+$S$4+$V$4)&lt;$P$4+$S$4,"2","x")))</f>
        <v/>
      </c>
      <c r="G47" s="30" t="str">
        <f aca="true" t="shared" si="312" ref="G47">IF(OR(G46="",G46&lt;$P$5),"",IF(MOD(G46-$P$5,$P$4+$S$4+$V$4)&lt;$P$4,"1",IF(MOD(G46-$P$5,$P$4+$S$4+$V$4)&lt;$P$4+$S$4,"2","x")))</f>
        <v/>
      </c>
      <c r="H47" s="30" t="str">
        <f aca="true" t="shared" si="313" ref="H47">IF(OR(H46="",H46&lt;$P$5),"",IF(MOD(H46-$P$5,$P$4+$S$4+$V$4)&lt;$P$4,"1",IF(MOD(H46-$P$5,$P$4+$S$4+$V$4)&lt;$P$4+$S$4,"2","x")))</f>
        <v>1</v>
      </c>
      <c r="I47" s="30" t="str">
        <f aca="true" t="shared" si="314" ref="I47">IF(OR(I46="",I46&lt;$P$5),"",IF(MOD(I46-$P$5,$P$4+$S$4+$V$4)&lt;$P$4,"1",IF(MOD(I46-$P$5,$P$4+$S$4+$V$4)&lt;$P$4+$S$4,"2","x")))</f>
        <v>1</v>
      </c>
      <c r="J47" s="30" t="str">
        <f aca="true" t="shared" si="315" ref="J47">IF(OR(J46="",J46&lt;$P$5),"",IF(MOD(J46-$P$5,$P$4+$S$4+$V$4)&lt;$P$4,"1",IF(MOD(J46-$P$5,$P$4+$S$4+$V$4)&lt;$P$4+$S$4,"2","x")))</f>
        <v>1</v>
      </c>
      <c r="K47" s="30" t="str">
        <f aca="true" t="shared" si="316" ref="K47">IF(OR(K46="",K46&lt;$P$5),"",IF(MOD(K46-$P$5,$P$4+$S$4+$V$4)&lt;$P$4,"1",IF(MOD(K46-$P$5,$P$4+$S$4+$V$4)&lt;$P$4+$S$4,"2","x")))</f>
        <v>x</v>
      </c>
      <c r="L47" s="30" t="str">
        <f aca="true" t="shared" si="317" ref="L47">IF(OR(L46="",L46&lt;$P$5),"",IF(MOD(L46-$P$5,$P$4+$S$4+$V$4)&lt;$P$4,"1",IF(MOD(L46-$P$5,$P$4+$S$4+$V$4)&lt;$P$4+$S$4,"2","x")))</f>
        <v>x</v>
      </c>
      <c r="M47" s="30" t="str">
        <f aca="true" t="shared" si="318" ref="M47">IF(OR(M46="",M46&lt;$P$5),"",IF(MOD(M46-$P$5,$P$4+$S$4+$V$4)&lt;$P$4,"1",IF(MOD(M46-$P$5,$P$4+$S$4+$V$4)&lt;$P$4+$S$4,"2","x")))</f>
        <v>x</v>
      </c>
      <c r="N47" s="30" t="str">
        <f aca="true" t="shared" si="319" ref="N47">IF(OR(N46="",N46&lt;$P$5),"",IF(MOD(N46-$P$5,$P$4+$S$4+$V$4)&lt;$P$4,"1",IF(MOD(N46-$P$5,$P$4+$S$4+$V$4)&lt;$P$4+$S$4,"2","x")))</f>
        <v>1</v>
      </c>
      <c r="O47" s="30" t="str">
        <f aca="true" t="shared" si="320" ref="O47">IF(OR(O46="",O46&lt;$P$5),"",IF(MOD(O46-$P$5,$P$4+$S$4+$V$4)&lt;$P$4,"1",IF(MOD(O46-$P$5,$P$4+$S$4+$V$4)&lt;$P$4+$S$4,"2","x")))</f>
        <v>1</v>
      </c>
      <c r="P47" s="30" t="str">
        <f aca="true" t="shared" si="321" ref="P47">IF(OR(P46="",P46&lt;$P$5),"",IF(MOD(P46-$P$5,$P$4+$S$4+$V$4)&lt;$P$4,"1",IF(MOD(P46-$P$5,$P$4+$S$4+$V$4)&lt;$P$4+$S$4,"2","x")))</f>
        <v>1</v>
      </c>
      <c r="Q47" s="30" t="str">
        <f aca="true" t="shared" si="322" ref="Q47">IF(OR(Q46="",Q46&lt;$P$5),"",IF(MOD(Q46-$P$5,$P$4+$S$4+$V$4)&lt;$P$4,"1",IF(MOD(Q46-$P$5,$P$4+$S$4+$V$4)&lt;$P$4+$S$4,"2","x")))</f>
        <v>1</v>
      </c>
      <c r="R47" s="30" t="str">
        <f aca="true" t="shared" si="323" ref="R47">IF(OR(R46="",R46&lt;$P$5),"",IF(MOD(R46-$P$5,$P$4+$S$4+$V$4)&lt;$P$4,"1",IF(MOD(R46-$P$5,$P$4+$S$4+$V$4)&lt;$P$4+$S$4,"2","x")))</f>
        <v>x</v>
      </c>
      <c r="S47" s="30" t="str">
        <f aca="true" t="shared" si="324" ref="S47">IF(OR(S46="",S46&lt;$P$5),"",IF(MOD(S46-$P$5,$P$4+$S$4+$V$4)&lt;$P$4,"1",IF(MOD(S46-$P$5,$P$4+$S$4+$V$4)&lt;$P$4+$S$4,"2","x")))</f>
        <v>x</v>
      </c>
      <c r="T47" s="30" t="str">
        <f aca="true" t="shared" si="325" ref="T47">IF(OR(T46="",T46&lt;$P$5),"",IF(MOD(T46-$P$5,$P$4+$S$4+$V$4)&lt;$P$4,"1",IF(MOD(T46-$P$5,$P$4+$S$4+$V$4)&lt;$P$4+$S$4,"2","x")))</f>
        <v>x</v>
      </c>
      <c r="U47" s="30" t="str">
        <f aca="true" t="shared" si="326" ref="U47">IF(OR(U46="",U46&lt;$P$5),"",IF(MOD(U46-$P$5,$P$4+$S$4+$V$4)&lt;$P$4,"1",IF(MOD(U46-$P$5,$P$4+$S$4+$V$4)&lt;$P$4+$S$4,"2","x")))</f>
        <v>1</v>
      </c>
      <c r="V47" s="30" t="str">
        <f aca="true" t="shared" si="327" ref="V47">IF(OR(V46="",V46&lt;$P$5),"",IF(MOD(V46-$P$5,$P$4+$S$4+$V$4)&lt;$P$4,"1",IF(MOD(V46-$P$5,$P$4+$S$4+$V$4)&lt;$P$4+$S$4,"2","x")))</f>
        <v>1</v>
      </c>
      <c r="W47" s="30" t="str">
        <f aca="true" t="shared" si="328" ref="W47">IF(OR(W46="",W46&lt;$P$5),"",IF(MOD(W46-$P$5,$P$4+$S$4+$V$4)&lt;$P$4,"1",IF(MOD(W46-$P$5,$P$4+$S$4+$V$4)&lt;$P$4+$S$4,"2","x")))</f>
        <v>1</v>
      </c>
      <c r="X47" s="30" t="str">
        <f aca="true" t="shared" si="329" ref="X47">IF(OR(X46="",X46&lt;$P$5),"",IF(MOD(X46-$P$5,$P$4+$S$4+$V$4)&lt;$P$4,"1",IF(MOD(X46-$P$5,$P$4+$S$4+$V$4)&lt;$P$4+$S$4,"2","x")))</f>
        <v>1</v>
      </c>
      <c r="Y47" s="30" t="str">
        <f aca="true" t="shared" si="330" ref="Y47">IF(OR(Y46="",Y46&lt;$P$5),"",IF(MOD(Y46-$P$5,$P$4+$S$4+$V$4)&lt;$P$4,"1",IF(MOD(Y46-$P$5,$P$4+$S$4+$V$4)&lt;$P$4+$S$4,"2","x")))</f>
        <v>x</v>
      </c>
      <c r="Z47" s="30" t="str">
        <f aca="true" t="shared" si="331" ref="Z47">IF(OR(Z46="",Z46&lt;$P$5),"",IF(MOD(Z46-$P$5,$P$4+$S$4+$V$4)&lt;$P$4,"1",IF(MOD(Z46-$P$5,$P$4+$S$4+$V$4)&lt;$P$4+$S$4,"2","x")))</f>
        <v>x</v>
      </c>
      <c r="AA47" s="30" t="str">
        <f aca="true" t="shared" si="332" ref="AA47">IF(OR(AA46="",AA46&lt;$P$5),"",IF(MOD(AA46-$P$5,$P$4+$S$4+$V$4)&lt;$P$4,"1",IF(MOD(AA46-$P$5,$P$4+$S$4+$V$4)&lt;$P$4+$S$4,"2","x")))</f>
        <v>x</v>
      </c>
      <c r="AB47" s="30" t="str">
        <f aca="true" t="shared" si="333" ref="AB47">IF(OR(AB46="",AB46&lt;$P$5),"",IF(MOD(AB46-$P$5,$P$4+$S$4+$V$4)&lt;$P$4,"1",IF(MOD(AB46-$P$5,$P$4+$S$4+$V$4)&lt;$P$4+$S$4,"2","x")))</f>
        <v>1</v>
      </c>
      <c r="AC47" s="30" t="str">
        <f aca="true" t="shared" si="334" ref="AC47">IF(OR(AC46="",AC46&lt;$P$5),"",IF(MOD(AC46-$P$5,$P$4+$S$4+$V$4)&lt;$P$4,"1",IF(MOD(AC46-$P$5,$P$4+$S$4+$V$4)&lt;$P$4+$S$4,"2","x")))</f>
        <v>1</v>
      </c>
      <c r="AD47" s="30" t="str">
        <f aca="true" t="shared" si="335" ref="AD47">IF(OR(AD46="",AD46&lt;$P$5),"",IF(MOD(AD46-$P$5,$P$4+$S$4+$V$4)&lt;$P$4,"1",IF(MOD(AD46-$P$5,$P$4+$S$4+$V$4)&lt;$P$4+$S$4,"2","x")))</f>
        <v>1</v>
      </c>
      <c r="AE47" s="30" t="str">
        <f aca="true" t="shared" si="336" ref="AE47">IF(OR(AE46="",AE46&lt;$P$5),"",IF(MOD(AE46-$P$5,$P$4+$S$4+$V$4)&lt;$P$4,"1",IF(MOD(AE46-$P$5,$P$4+$S$4+$V$4)&lt;$P$4+$S$4,"2","x")))</f>
        <v>1</v>
      </c>
      <c r="AF47" s="30" t="str">
        <f aca="true" t="shared" si="337" ref="AF47">IF(OR(AF46="",AF46&lt;$P$5),"",IF(MOD(AF46-$P$5,$P$4+$S$4+$V$4)&lt;$P$4,"1",IF(MOD(AF46-$P$5,$P$4+$S$4+$V$4)&lt;$P$4+$S$4,"2","x")))</f>
        <v>x</v>
      </c>
      <c r="AG47" s="30" t="str">
        <f aca="true" t="shared" si="338" ref="AG47">IF(OR(AG46="",AG46&lt;$P$5),"",IF(MOD(AG46-$P$5,$P$4+$S$4+$V$4)&lt;$P$4,"1",IF(MOD(AG46-$P$5,$P$4+$S$4+$V$4)&lt;$P$4+$S$4,"2","x")))</f>
        <v>x</v>
      </c>
      <c r="AH47" s="30" t="str">
        <f aca="true" t="shared" si="339" ref="AH47">IF(OR(AH46="",AH46&lt;$P$5),"",IF(MOD(AH46-$P$5,$P$4+$S$4+$V$4)&lt;$P$4,"1",IF(MOD(AH46-$P$5,$P$4+$S$4+$V$4)&lt;$P$4+$S$4,"2","x")))</f>
        <v>x</v>
      </c>
      <c r="AI47" s="30" t="str">
        <f aca="true" t="shared" si="340" ref="AI47">IF(OR(AI46="",AI46&lt;$P$5),"",IF(MOD(AI46-$P$5,$P$4+$S$4+$V$4)&lt;$P$4,"1",IF(MOD(AI46-$P$5,$P$4+$S$4+$V$4)&lt;$P$4+$S$4,"2","x")))</f>
        <v>1</v>
      </c>
      <c r="AJ47" s="30" t="str">
        <f aca="true" t="shared" si="341" ref="AJ47">IF(OR(AJ46="",AJ46&lt;$P$5),"",IF(MOD(AJ46-$P$5,$P$4+$S$4+$V$4)&lt;$P$4,"1",IF(MOD(AJ46-$P$5,$P$4+$S$4+$V$4)&lt;$P$4+$S$4,"2","x")))</f>
        <v>1</v>
      </c>
      <c r="AK47" s="30" t="str">
        <f aca="true" t="shared" si="342" ref="AK47">IF(OR(AK46="",AK46&lt;$P$5),"",IF(MOD(AK46-$P$5,$P$4+$S$4+$V$4)&lt;$P$4,"1",IF(MOD(AK46-$P$5,$P$4+$S$4+$V$4)&lt;$P$4+$S$4,"2","x")))</f>
        <v>1</v>
      </c>
      <c r="AL47" s="30" t="str">
        <f aca="true" t="shared" si="343" ref="AL47">IF(OR(AL46="",AL46&lt;$P$5),"",IF(MOD(AL46-$P$5,$P$4+$S$4+$V$4)&lt;$P$4,"1",IF(MOD(AL46-$P$5,$P$4+$S$4+$V$4)&lt;$P$4+$S$4,"2","x")))</f>
        <v>1</v>
      </c>
    </row>
    <row r="48" spans="1:38" ht="16.5">
      <c r="A48" s="29" t="s">
        <v>24</v>
      </c>
      <c r="B48" s="31" t="str">
        <f>IF(OR(B46="",B46&lt;$AD$5),"",IF(MOD(B46-$AD$5,$AD$4)=0,"p",""))</f>
        <v/>
      </c>
      <c r="C48" s="31" t="str">
        <f aca="true" t="shared" si="344" ref="C48:AL48">IF(OR(C46="",C46&lt;$AD$5),"",IF(MOD(C46-$AD$5,$AD$4)=0,"p",""))</f>
        <v/>
      </c>
      <c r="D48" s="31" t="str">
        <f t="shared" si="344"/>
        <v/>
      </c>
      <c r="E48" s="31" t="str">
        <f t="shared" si="344"/>
        <v/>
      </c>
      <c r="F48" s="31" t="str">
        <f t="shared" si="344"/>
        <v/>
      </c>
      <c r="G48" s="31" t="str">
        <f t="shared" si="344"/>
        <v/>
      </c>
      <c r="H48" s="31" t="str">
        <f t="shared" si="344"/>
        <v/>
      </c>
      <c r="I48" s="31" t="str">
        <f t="shared" si="344"/>
        <v/>
      </c>
      <c r="J48" s="31" t="str">
        <f t="shared" si="344"/>
        <v/>
      </c>
      <c r="K48" s="31" t="str">
        <f t="shared" si="344"/>
        <v/>
      </c>
      <c r="L48" s="31" t="str">
        <f t="shared" si="344"/>
        <v/>
      </c>
      <c r="M48" s="31" t="str">
        <f t="shared" si="344"/>
        <v/>
      </c>
      <c r="N48" s="31" t="str">
        <f t="shared" si="344"/>
        <v>p</v>
      </c>
      <c r="O48" s="31" t="str">
        <f t="shared" si="344"/>
        <v/>
      </c>
      <c r="P48" s="31" t="str">
        <f t="shared" si="344"/>
        <v/>
      </c>
      <c r="Q48" s="31" t="str">
        <f t="shared" si="344"/>
        <v/>
      </c>
      <c r="R48" s="31" t="str">
        <f t="shared" si="344"/>
        <v/>
      </c>
      <c r="S48" s="31" t="str">
        <f t="shared" si="344"/>
        <v/>
      </c>
      <c r="T48" s="31" t="str">
        <f t="shared" si="344"/>
        <v/>
      </c>
      <c r="U48" s="31" t="str">
        <f t="shared" si="344"/>
        <v/>
      </c>
      <c r="V48" s="31" t="str">
        <f t="shared" si="344"/>
        <v/>
      </c>
      <c r="W48" s="31" t="str">
        <f t="shared" si="344"/>
        <v/>
      </c>
      <c r="X48" s="31" t="str">
        <f t="shared" si="344"/>
        <v/>
      </c>
      <c r="Y48" s="31" t="str">
        <f t="shared" si="344"/>
        <v/>
      </c>
      <c r="Z48" s="31" t="str">
        <f t="shared" si="344"/>
        <v/>
      </c>
      <c r="AA48" s="31" t="str">
        <f t="shared" si="344"/>
        <v/>
      </c>
      <c r="AB48" s="31" t="str">
        <f t="shared" si="344"/>
        <v>p</v>
      </c>
      <c r="AC48" s="31" t="str">
        <f t="shared" si="344"/>
        <v/>
      </c>
      <c r="AD48" s="31" t="str">
        <f t="shared" si="344"/>
        <v/>
      </c>
      <c r="AE48" s="31" t="str">
        <f t="shared" si="344"/>
        <v/>
      </c>
      <c r="AF48" s="31" t="str">
        <f t="shared" si="344"/>
        <v/>
      </c>
      <c r="AG48" s="31" t="str">
        <f t="shared" si="344"/>
        <v/>
      </c>
      <c r="AH48" s="31" t="str">
        <f t="shared" si="344"/>
        <v/>
      </c>
      <c r="AI48" s="31" t="str">
        <f t="shared" si="344"/>
        <v/>
      </c>
      <c r="AJ48" s="31" t="str">
        <f t="shared" si="344"/>
        <v/>
      </c>
      <c r="AK48" s="31" t="str">
        <f t="shared" si="344"/>
        <v/>
      </c>
      <c r="AL48" s="31" t="str">
        <f t="shared" si="344"/>
        <v/>
      </c>
    </row>
    <row r="49" spans="1:38" ht="16.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ht="16.5">
      <c r="A50" s="34">
        <f>DATE(YEAR(A46+35),MONTH(A46+35),1)</f>
        <v>42675</v>
      </c>
      <c r="B50" s="28" t="str">
        <f aca="true" t="shared" si="345" ref="B50:AL50">IF(MONTH($A50)&lt;&gt;MONTH($A50-WEEKDAY($A50,$C$5)+(COLUMN(B50)-COLUMN($B50)+1)),"",$A50-WEEKDAY($A50,$C$5)+(COLUMN(B50)-COLUMN($B50)+1))</f>
        <v/>
      </c>
      <c r="C50" s="28" t="str">
        <f t="shared" si="345"/>
        <v/>
      </c>
      <c r="D50" s="28">
        <f t="shared" si="345"/>
        <v>42675</v>
      </c>
      <c r="E50" s="28">
        <f t="shared" si="345"/>
        <v>42676</v>
      </c>
      <c r="F50" s="28">
        <f t="shared" si="345"/>
        <v>42677</v>
      </c>
      <c r="G50" s="28">
        <f t="shared" si="345"/>
        <v>42678</v>
      </c>
      <c r="H50" s="28">
        <f t="shared" si="345"/>
        <v>42679</v>
      </c>
      <c r="I50" s="28">
        <f t="shared" si="345"/>
        <v>42680</v>
      </c>
      <c r="J50" s="28">
        <f t="shared" si="345"/>
        <v>42681</v>
      </c>
      <c r="K50" s="28">
        <f t="shared" si="345"/>
        <v>42682</v>
      </c>
      <c r="L50" s="28">
        <f t="shared" si="345"/>
        <v>42683</v>
      </c>
      <c r="M50" s="28">
        <f t="shared" si="345"/>
        <v>42684</v>
      </c>
      <c r="N50" s="28">
        <f t="shared" si="345"/>
        <v>42685</v>
      </c>
      <c r="O50" s="28">
        <f t="shared" si="345"/>
        <v>42686</v>
      </c>
      <c r="P50" s="28">
        <f t="shared" si="345"/>
        <v>42687</v>
      </c>
      <c r="Q50" s="28">
        <f t="shared" si="345"/>
        <v>42688</v>
      </c>
      <c r="R50" s="28">
        <f t="shared" si="345"/>
        <v>42689</v>
      </c>
      <c r="S50" s="28">
        <f t="shared" si="345"/>
        <v>42690</v>
      </c>
      <c r="T50" s="28">
        <f t="shared" si="345"/>
        <v>42691</v>
      </c>
      <c r="U50" s="28">
        <f t="shared" si="345"/>
        <v>42692</v>
      </c>
      <c r="V50" s="28">
        <f t="shared" si="345"/>
        <v>42693</v>
      </c>
      <c r="W50" s="28">
        <f t="shared" si="345"/>
        <v>42694</v>
      </c>
      <c r="X50" s="28">
        <f t="shared" si="345"/>
        <v>42695</v>
      </c>
      <c r="Y50" s="28">
        <f t="shared" si="345"/>
        <v>42696</v>
      </c>
      <c r="Z50" s="28">
        <f t="shared" si="345"/>
        <v>42697</v>
      </c>
      <c r="AA50" s="28">
        <f t="shared" si="345"/>
        <v>42698</v>
      </c>
      <c r="AB50" s="28">
        <f t="shared" si="345"/>
        <v>42699</v>
      </c>
      <c r="AC50" s="28">
        <f t="shared" si="345"/>
        <v>42700</v>
      </c>
      <c r="AD50" s="28">
        <f t="shared" si="345"/>
        <v>42701</v>
      </c>
      <c r="AE50" s="28">
        <f t="shared" si="345"/>
        <v>42702</v>
      </c>
      <c r="AF50" s="28">
        <f t="shared" si="345"/>
        <v>42703</v>
      </c>
      <c r="AG50" s="28">
        <f t="shared" si="345"/>
        <v>42704</v>
      </c>
      <c r="AH50" s="28" t="str">
        <f t="shared" si="345"/>
        <v/>
      </c>
      <c r="AI50" s="28" t="str">
        <f t="shared" si="345"/>
        <v/>
      </c>
      <c r="AJ50" s="28" t="str">
        <f t="shared" si="345"/>
        <v/>
      </c>
      <c r="AK50" s="28" t="str">
        <f t="shared" si="345"/>
        <v/>
      </c>
      <c r="AL50" s="28" t="str">
        <f t="shared" si="345"/>
        <v/>
      </c>
    </row>
    <row r="51" spans="1:38" ht="16.5">
      <c r="A51" s="29" t="s">
        <v>25</v>
      </c>
      <c r="B51" s="30" t="str">
        <f>IF(OR(B50="",B50&lt;$P$5),"",IF(MOD(B50-$P$5,$P$4+$S$4+$V$4)&lt;$P$4,"1",IF(MOD(B50-$P$5,$P$4+$S$4+$V$4)&lt;$P$4+$S$4,"2","x")))</f>
        <v/>
      </c>
      <c r="C51" s="30" t="str">
        <f aca="true" t="shared" si="346" ref="C51">IF(OR(C50="",C50&lt;$P$5),"",IF(MOD(C50-$P$5,$P$4+$S$4+$V$4)&lt;$P$4,"1",IF(MOD(C50-$P$5,$P$4+$S$4+$V$4)&lt;$P$4+$S$4,"2","x")))</f>
        <v/>
      </c>
      <c r="D51" s="30" t="str">
        <f aca="true" t="shared" si="347" ref="D51">IF(OR(D50="",D50&lt;$P$5),"",IF(MOD(D50-$P$5,$P$4+$S$4+$V$4)&lt;$P$4,"1",IF(MOD(D50-$P$5,$P$4+$S$4+$V$4)&lt;$P$4+$S$4,"2","x")))</f>
        <v>x</v>
      </c>
      <c r="E51" s="30" t="str">
        <f aca="true" t="shared" si="348" ref="E51">IF(OR(E50="",E50&lt;$P$5),"",IF(MOD(E50-$P$5,$P$4+$S$4+$V$4)&lt;$P$4,"1",IF(MOD(E50-$P$5,$P$4+$S$4+$V$4)&lt;$P$4+$S$4,"2","x")))</f>
        <v>x</v>
      </c>
      <c r="F51" s="30" t="str">
        <f aca="true" t="shared" si="349" ref="F51">IF(OR(F50="",F50&lt;$P$5),"",IF(MOD(F50-$P$5,$P$4+$S$4+$V$4)&lt;$P$4,"1",IF(MOD(F50-$P$5,$P$4+$S$4+$V$4)&lt;$P$4+$S$4,"2","x")))</f>
        <v>x</v>
      </c>
      <c r="G51" s="30" t="str">
        <f aca="true" t="shared" si="350" ref="G51">IF(OR(G50="",G50&lt;$P$5),"",IF(MOD(G50-$P$5,$P$4+$S$4+$V$4)&lt;$P$4,"1",IF(MOD(G50-$P$5,$P$4+$S$4+$V$4)&lt;$P$4+$S$4,"2","x")))</f>
        <v>1</v>
      </c>
      <c r="H51" s="30" t="str">
        <f aca="true" t="shared" si="351" ref="H51">IF(OR(H50="",H50&lt;$P$5),"",IF(MOD(H50-$P$5,$P$4+$S$4+$V$4)&lt;$P$4,"1",IF(MOD(H50-$P$5,$P$4+$S$4+$V$4)&lt;$P$4+$S$4,"2","x")))</f>
        <v>1</v>
      </c>
      <c r="I51" s="30" t="str">
        <f aca="true" t="shared" si="352" ref="I51">IF(OR(I50="",I50&lt;$P$5),"",IF(MOD(I50-$P$5,$P$4+$S$4+$V$4)&lt;$P$4,"1",IF(MOD(I50-$P$5,$P$4+$S$4+$V$4)&lt;$P$4+$S$4,"2","x")))</f>
        <v>1</v>
      </c>
      <c r="J51" s="30" t="str">
        <f aca="true" t="shared" si="353" ref="J51">IF(OR(J50="",J50&lt;$P$5),"",IF(MOD(J50-$P$5,$P$4+$S$4+$V$4)&lt;$P$4,"1",IF(MOD(J50-$P$5,$P$4+$S$4+$V$4)&lt;$P$4+$S$4,"2","x")))</f>
        <v>1</v>
      </c>
      <c r="K51" s="30" t="str">
        <f aca="true" t="shared" si="354" ref="K51">IF(OR(K50="",K50&lt;$P$5),"",IF(MOD(K50-$P$5,$P$4+$S$4+$V$4)&lt;$P$4,"1",IF(MOD(K50-$P$5,$P$4+$S$4+$V$4)&lt;$P$4+$S$4,"2","x")))</f>
        <v>x</v>
      </c>
      <c r="L51" s="30" t="str">
        <f aca="true" t="shared" si="355" ref="L51">IF(OR(L50="",L50&lt;$P$5),"",IF(MOD(L50-$P$5,$P$4+$S$4+$V$4)&lt;$P$4,"1",IF(MOD(L50-$P$5,$P$4+$S$4+$V$4)&lt;$P$4+$S$4,"2","x")))</f>
        <v>x</v>
      </c>
      <c r="M51" s="30" t="str">
        <f aca="true" t="shared" si="356" ref="M51">IF(OR(M50="",M50&lt;$P$5),"",IF(MOD(M50-$P$5,$P$4+$S$4+$V$4)&lt;$P$4,"1",IF(MOD(M50-$P$5,$P$4+$S$4+$V$4)&lt;$P$4+$S$4,"2","x")))</f>
        <v>x</v>
      </c>
      <c r="N51" s="30" t="str">
        <f aca="true" t="shared" si="357" ref="N51">IF(OR(N50="",N50&lt;$P$5),"",IF(MOD(N50-$P$5,$P$4+$S$4+$V$4)&lt;$P$4,"1",IF(MOD(N50-$P$5,$P$4+$S$4+$V$4)&lt;$P$4+$S$4,"2","x")))</f>
        <v>1</v>
      </c>
      <c r="O51" s="30" t="str">
        <f aca="true" t="shared" si="358" ref="O51">IF(OR(O50="",O50&lt;$P$5),"",IF(MOD(O50-$P$5,$P$4+$S$4+$V$4)&lt;$P$4,"1",IF(MOD(O50-$P$5,$P$4+$S$4+$V$4)&lt;$P$4+$S$4,"2","x")))</f>
        <v>1</v>
      </c>
      <c r="P51" s="30" t="str">
        <f aca="true" t="shared" si="359" ref="P51">IF(OR(P50="",P50&lt;$P$5),"",IF(MOD(P50-$P$5,$P$4+$S$4+$V$4)&lt;$P$4,"1",IF(MOD(P50-$P$5,$P$4+$S$4+$V$4)&lt;$P$4+$S$4,"2","x")))</f>
        <v>1</v>
      </c>
      <c r="Q51" s="30" t="str">
        <f aca="true" t="shared" si="360" ref="Q51">IF(OR(Q50="",Q50&lt;$P$5),"",IF(MOD(Q50-$P$5,$P$4+$S$4+$V$4)&lt;$P$4,"1",IF(MOD(Q50-$P$5,$P$4+$S$4+$V$4)&lt;$P$4+$S$4,"2","x")))</f>
        <v>1</v>
      </c>
      <c r="R51" s="30" t="str">
        <f aca="true" t="shared" si="361" ref="R51">IF(OR(R50="",R50&lt;$P$5),"",IF(MOD(R50-$P$5,$P$4+$S$4+$V$4)&lt;$P$4,"1",IF(MOD(R50-$P$5,$P$4+$S$4+$V$4)&lt;$P$4+$S$4,"2","x")))</f>
        <v>x</v>
      </c>
      <c r="S51" s="30" t="str">
        <f aca="true" t="shared" si="362" ref="S51">IF(OR(S50="",S50&lt;$P$5),"",IF(MOD(S50-$P$5,$P$4+$S$4+$V$4)&lt;$P$4,"1",IF(MOD(S50-$P$5,$P$4+$S$4+$V$4)&lt;$P$4+$S$4,"2","x")))</f>
        <v>x</v>
      </c>
      <c r="T51" s="30" t="str">
        <f aca="true" t="shared" si="363" ref="T51">IF(OR(T50="",T50&lt;$P$5),"",IF(MOD(T50-$P$5,$P$4+$S$4+$V$4)&lt;$P$4,"1",IF(MOD(T50-$P$5,$P$4+$S$4+$V$4)&lt;$P$4+$S$4,"2","x")))</f>
        <v>x</v>
      </c>
      <c r="U51" s="30" t="str">
        <f aca="true" t="shared" si="364" ref="U51">IF(OR(U50="",U50&lt;$P$5),"",IF(MOD(U50-$P$5,$P$4+$S$4+$V$4)&lt;$P$4,"1",IF(MOD(U50-$P$5,$P$4+$S$4+$V$4)&lt;$P$4+$S$4,"2","x")))</f>
        <v>1</v>
      </c>
      <c r="V51" s="30" t="str">
        <f aca="true" t="shared" si="365" ref="V51">IF(OR(V50="",V50&lt;$P$5),"",IF(MOD(V50-$P$5,$P$4+$S$4+$V$4)&lt;$P$4,"1",IF(MOD(V50-$P$5,$P$4+$S$4+$V$4)&lt;$P$4+$S$4,"2","x")))</f>
        <v>1</v>
      </c>
      <c r="W51" s="30" t="str">
        <f aca="true" t="shared" si="366" ref="W51">IF(OR(W50="",W50&lt;$P$5),"",IF(MOD(W50-$P$5,$P$4+$S$4+$V$4)&lt;$P$4,"1",IF(MOD(W50-$P$5,$P$4+$S$4+$V$4)&lt;$P$4+$S$4,"2","x")))</f>
        <v>1</v>
      </c>
      <c r="X51" s="30" t="str">
        <f aca="true" t="shared" si="367" ref="X51">IF(OR(X50="",X50&lt;$P$5),"",IF(MOD(X50-$P$5,$P$4+$S$4+$V$4)&lt;$P$4,"1",IF(MOD(X50-$P$5,$P$4+$S$4+$V$4)&lt;$P$4+$S$4,"2","x")))</f>
        <v>1</v>
      </c>
      <c r="Y51" s="30" t="str">
        <f aca="true" t="shared" si="368" ref="Y51">IF(OR(Y50="",Y50&lt;$P$5),"",IF(MOD(Y50-$P$5,$P$4+$S$4+$V$4)&lt;$P$4,"1",IF(MOD(Y50-$P$5,$P$4+$S$4+$V$4)&lt;$P$4+$S$4,"2","x")))</f>
        <v>x</v>
      </c>
      <c r="Z51" s="30" t="str">
        <f aca="true" t="shared" si="369" ref="Z51">IF(OR(Z50="",Z50&lt;$P$5),"",IF(MOD(Z50-$P$5,$P$4+$S$4+$V$4)&lt;$P$4,"1",IF(MOD(Z50-$P$5,$P$4+$S$4+$V$4)&lt;$P$4+$S$4,"2","x")))</f>
        <v>x</v>
      </c>
      <c r="AA51" s="30" t="str">
        <f aca="true" t="shared" si="370" ref="AA51">IF(OR(AA50="",AA50&lt;$P$5),"",IF(MOD(AA50-$P$5,$P$4+$S$4+$V$4)&lt;$P$4,"1",IF(MOD(AA50-$P$5,$P$4+$S$4+$V$4)&lt;$P$4+$S$4,"2","x")))</f>
        <v>x</v>
      </c>
      <c r="AB51" s="30" t="str">
        <f aca="true" t="shared" si="371" ref="AB51">IF(OR(AB50="",AB50&lt;$P$5),"",IF(MOD(AB50-$P$5,$P$4+$S$4+$V$4)&lt;$P$4,"1",IF(MOD(AB50-$P$5,$P$4+$S$4+$V$4)&lt;$P$4+$S$4,"2","x")))</f>
        <v>1</v>
      </c>
      <c r="AC51" s="30" t="str">
        <f aca="true" t="shared" si="372" ref="AC51">IF(OR(AC50="",AC50&lt;$P$5),"",IF(MOD(AC50-$P$5,$P$4+$S$4+$V$4)&lt;$P$4,"1",IF(MOD(AC50-$P$5,$P$4+$S$4+$V$4)&lt;$P$4+$S$4,"2","x")))</f>
        <v>1</v>
      </c>
      <c r="AD51" s="30" t="str">
        <f aca="true" t="shared" si="373" ref="AD51">IF(OR(AD50="",AD50&lt;$P$5),"",IF(MOD(AD50-$P$5,$P$4+$S$4+$V$4)&lt;$P$4,"1",IF(MOD(AD50-$P$5,$P$4+$S$4+$V$4)&lt;$P$4+$S$4,"2","x")))</f>
        <v>1</v>
      </c>
      <c r="AE51" s="30" t="str">
        <f aca="true" t="shared" si="374" ref="AE51">IF(OR(AE50="",AE50&lt;$P$5),"",IF(MOD(AE50-$P$5,$P$4+$S$4+$V$4)&lt;$P$4,"1",IF(MOD(AE50-$P$5,$P$4+$S$4+$V$4)&lt;$P$4+$S$4,"2","x")))</f>
        <v>1</v>
      </c>
      <c r="AF51" s="30" t="str">
        <f aca="true" t="shared" si="375" ref="AF51">IF(OR(AF50="",AF50&lt;$P$5),"",IF(MOD(AF50-$P$5,$P$4+$S$4+$V$4)&lt;$P$4,"1",IF(MOD(AF50-$P$5,$P$4+$S$4+$V$4)&lt;$P$4+$S$4,"2","x")))</f>
        <v>x</v>
      </c>
      <c r="AG51" s="30" t="str">
        <f aca="true" t="shared" si="376" ref="AG51">IF(OR(AG50="",AG50&lt;$P$5),"",IF(MOD(AG50-$P$5,$P$4+$S$4+$V$4)&lt;$P$4,"1",IF(MOD(AG50-$P$5,$P$4+$S$4+$V$4)&lt;$P$4+$S$4,"2","x")))</f>
        <v>x</v>
      </c>
      <c r="AH51" s="30" t="str">
        <f aca="true" t="shared" si="377" ref="AH51">IF(OR(AH50="",AH50&lt;$P$5),"",IF(MOD(AH50-$P$5,$P$4+$S$4+$V$4)&lt;$P$4,"1",IF(MOD(AH50-$P$5,$P$4+$S$4+$V$4)&lt;$P$4+$S$4,"2","x")))</f>
        <v/>
      </c>
      <c r="AI51" s="30" t="str">
        <f aca="true" t="shared" si="378" ref="AI51">IF(OR(AI50="",AI50&lt;$P$5),"",IF(MOD(AI50-$P$5,$P$4+$S$4+$V$4)&lt;$P$4,"1",IF(MOD(AI50-$P$5,$P$4+$S$4+$V$4)&lt;$P$4+$S$4,"2","x")))</f>
        <v/>
      </c>
      <c r="AJ51" s="30" t="str">
        <f aca="true" t="shared" si="379" ref="AJ51">IF(OR(AJ50="",AJ50&lt;$P$5),"",IF(MOD(AJ50-$P$5,$P$4+$S$4+$V$4)&lt;$P$4,"1",IF(MOD(AJ50-$P$5,$P$4+$S$4+$V$4)&lt;$P$4+$S$4,"2","x")))</f>
        <v/>
      </c>
      <c r="AK51" s="30" t="str">
        <f aca="true" t="shared" si="380" ref="AK51">IF(OR(AK50="",AK50&lt;$P$5),"",IF(MOD(AK50-$P$5,$P$4+$S$4+$V$4)&lt;$P$4,"1",IF(MOD(AK50-$P$5,$P$4+$S$4+$V$4)&lt;$P$4+$S$4,"2","x")))</f>
        <v/>
      </c>
      <c r="AL51" s="30" t="str">
        <f aca="true" t="shared" si="381" ref="AL51">IF(OR(AL50="",AL50&lt;$P$5),"",IF(MOD(AL50-$P$5,$P$4+$S$4+$V$4)&lt;$P$4,"1",IF(MOD(AL50-$P$5,$P$4+$S$4+$V$4)&lt;$P$4+$S$4,"2","x")))</f>
        <v/>
      </c>
    </row>
    <row r="52" spans="1:38" ht="16.5">
      <c r="A52" s="29" t="s">
        <v>24</v>
      </c>
      <c r="B52" s="31" t="str">
        <f>IF(OR(B50="",B50&lt;$AD$5),"",IF(MOD(B50-$AD$5,$AD$4)=0,"p",""))</f>
        <v/>
      </c>
      <c r="C52" s="31" t="str">
        <f aca="true" t="shared" si="382" ref="C52:AL52">IF(OR(C50="",C50&lt;$AD$5),"",IF(MOD(C50-$AD$5,$AD$4)=0,"p",""))</f>
        <v/>
      </c>
      <c r="D52" s="31" t="str">
        <f t="shared" si="382"/>
        <v/>
      </c>
      <c r="E52" s="31" t="str">
        <f t="shared" si="382"/>
        <v/>
      </c>
      <c r="F52" s="31" t="str">
        <f t="shared" si="382"/>
        <v/>
      </c>
      <c r="G52" s="31" t="str">
        <f t="shared" si="382"/>
        <v>p</v>
      </c>
      <c r="H52" s="31" t="str">
        <f t="shared" si="382"/>
        <v/>
      </c>
      <c r="I52" s="31" t="str">
        <f t="shared" si="382"/>
        <v/>
      </c>
      <c r="J52" s="31" t="str">
        <f t="shared" si="382"/>
        <v/>
      </c>
      <c r="K52" s="31" t="str">
        <f t="shared" si="382"/>
        <v/>
      </c>
      <c r="L52" s="31" t="str">
        <f t="shared" si="382"/>
        <v/>
      </c>
      <c r="M52" s="31" t="str">
        <f t="shared" si="382"/>
        <v/>
      </c>
      <c r="N52" s="31" t="str">
        <f t="shared" si="382"/>
        <v/>
      </c>
      <c r="O52" s="31" t="str">
        <f t="shared" si="382"/>
        <v/>
      </c>
      <c r="P52" s="31" t="str">
        <f t="shared" si="382"/>
        <v/>
      </c>
      <c r="Q52" s="31" t="str">
        <f t="shared" si="382"/>
        <v/>
      </c>
      <c r="R52" s="31" t="str">
        <f t="shared" si="382"/>
        <v/>
      </c>
      <c r="S52" s="31" t="str">
        <f t="shared" si="382"/>
        <v/>
      </c>
      <c r="T52" s="31" t="str">
        <f t="shared" si="382"/>
        <v/>
      </c>
      <c r="U52" s="31" t="str">
        <f t="shared" si="382"/>
        <v>p</v>
      </c>
      <c r="V52" s="31" t="str">
        <f t="shared" si="382"/>
        <v/>
      </c>
      <c r="W52" s="31" t="str">
        <f t="shared" si="382"/>
        <v/>
      </c>
      <c r="X52" s="31" t="str">
        <f t="shared" si="382"/>
        <v/>
      </c>
      <c r="Y52" s="31" t="str">
        <f t="shared" si="382"/>
        <v/>
      </c>
      <c r="Z52" s="31" t="str">
        <f t="shared" si="382"/>
        <v/>
      </c>
      <c r="AA52" s="31" t="str">
        <f t="shared" si="382"/>
        <v/>
      </c>
      <c r="AB52" s="31" t="str">
        <f t="shared" si="382"/>
        <v/>
      </c>
      <c r="AC52" s="31" t="str">
        <f t="shared" si="382"/>
        <v/>
      </c>
      <c r="AD52" s="31" t="str">
        <f t="shared" si="382"/>
        <v/>
      </c>
      <c r="AE52" s="31" t="str">
        <f t="shared" si="382"/>
        <v/>
      </c>
      <c r="AF52" s="31" t="str">
        <f t="shared" si="382"/>
        <v/>
      </c>
      <c r="AG52" s="31" t="str">
        <f t="shared" si="382"/>
        <v/>
      </c>
      <c r="AH52" s="31" t="str">
        <f t="shared" si="382"/>
        <v/>
      </c>
      <c r="AI52" s="31" t="str">
        <f t="shared" si="382"/>
        <v/>
      </c>
      <c r="AJ52" s="31" t="str">
        <f t="shared" si="382"/>
        <v/>
      </c>
      <c r="AK52" s="31" t="str">
        <f t="shared" si="382"/>
        <v/>
      </c>
      <c r="AL52" s="31" t="str">
        <f t="shared" si="382"/>
        <v/>
      </c>
    </row>
    <row r="53" spans="1:38" ht="16.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1:38" ht="16.5">
      <c r="A54" s="34">
        <f>DATE(YEAR(A50+35),MONTH(A50+35),1)</f>
        <v>42705</v>
      </c>
      <c r="B54" s="28" t="str">
        <f aca="true" t="shared" si="383" ref="B54:AL54">IF(MONTH($A54)&lt;&gt;MONTH($A54-WEEKDAY($A54,$C$5)+(COLUMN(B54)-COLUMN($B54)+1)),"",$A54-WEEKDAY($A54,$C$5)+(COLUMN(B54)-COLUMN($B54)+1))</f>
        <v/>
      </c>
      <c r="C54" s="28" t="str">
        <f t="shared" si="383"/>
        <v/>
      </c>
      <c r="D54" s="28" t="str">
        <f t="shared" si="383"/>
        <v/>
      </c>
      <c r="E54" s="28" t="str">
        <f t="shared" si="383"/>
        <v/>
      </c>
      <c r="F54" s="28">
        <f t="shared" si="383"/>
        <v>42705</v>
      </c>
      <c r="G54" s="28">
        <f t="shared" si="383"/>
        <v>42706</v>
      </c>
      <c r="H54" s="28">
        <f t="shared" si="383"/>
        <v>42707</v>
      </c>
      <c r="I54" s="28">
        <f t="shared" si="383"/>
        <v>42708</v>
      </c>
      <c r="J54" s="28">
        <f t="shared" si="383"/>
        <v>42709</v>
      </c>
      <c r="K54" s="28">
        <f t="shared" si="383"/>
        <v>42710</v>
      </c>
      <c r="L54" s="28">
        <f t="shared" si="383"/>
        <v>42711</v>
      </c>
      <c r="M54" s="28">
        <f t="shared" si="383"/>
        <v>42712</v>
      </c>
      <c r="N54" s="28">
        <f t="shared" si="383"/>
        <v>42713</v>
      </c>
      <c r="O54" s="28">
        <f t="shared" si="383"/>
        <v>42714</v>
      </c>
      <c r="P54" s="28">
        <f t="shared" si="383"/>
        <v>42715</v>
      </c>
      <c r="Q54" s="28">
        <f t="shared" si="383"/>
        <v>42716</v>
      </c>
      <c r="R54" s="28">
        <f t="shared" si="383"/>
        <v>42717</v>
      </c>
      <c r="S54" s="28">
        <f t="shared" si="383"/>
        <v>42718</v>
      </c>
      <c r="T54" s="28">
        <f t="shared" si="383"/>
        <v>42719</v>
      </c>
      <c r="U54" s="28">
        <f t="shared" si="383"/>
        <v>42720</v>
      </c>
      <c r="V54" s="28">
        <f t="shared" si="383"/>
        <v>42721</v>
      </c>
      <c r="W54" s="28">
        <f t="shared" si="383"/>
        <v>42722</v>
      </c>
      <c r="X54" s="28">
        <f t="shared" si="383"/>
        <v>42723</v>
      </c>
      <c r="Y54" s="28">
        <f t="shared" si="383"/>
        <v>42724</v>
      </c>
      <c r="Z54" s="28">
        <f t="shared" si="383"/>
        <v>42725</v>
      </c>
      <c r="AA54" s="28">
        <f t="shared" si="383"/>
        <v>42726</v>
      </c>
      <c r="AB54" s="28">
        <f t="shared" si="383"/>
        <v>42727</v>
      </c>
      <c r="AC54" s="28">
        <f t="shared" si="383"/>
        <v>42728</v>
      </c>
      <c r="AD54" s="28">
        <f t="shared" si="383"/>
        <v>42729</v>
      </c>
      <c r="AE54" s="28">
        <f t="shared" si="383"/>
        <v>42730</v>
      </c>
      <c r="AF54" s="28">
        <f t="shared" si="383"/>
        <v>42731</v>
      </c>
      <c r="AG54" s="28">
        <f t="shared" si="383"/>
        <v>42732</v>
      </c>
      <c r="AH54" s="28">
        <f t="shared" si="383"/>
        <v>42733</v>
      </c>
      <c r="AI54" s="28">
        <f t="shared" si="383"/>
        <v>42734</v>
      </c>
      <c r="AJ54" s="28">
        <f t="shared" si="383"/>
        <v>42735</v>
      </c>
      <c r="AK54" s="28" t="str">
        <f t="shared" si="383"/>
        <v/>
      </c>
      <c r="AL54" s="28" t="str">
        <f t="shared" si="383"/>
        <v/>
      </c>
    </row>
    <row r="55" spans="1:38" ht="16.5">
      <c r="A55" s="29" t="s">
        <v>25</v>
      </c>
      <c r="B55" s="30" t="str">
        <f>IF(OR(B54="",B54&lt;$P$5),"",IF(MOD(B54-$P$5,$P$4+$S$4+$V$4)&lt;$P$4,"1",IF(MOD(B54-$P$5,$P$4+$S$4+$V$4)&lt;$P$4+$S$4,"2","x")))</f>
        <v/>
      </c>
      <c r="C55" s="30" t="str">
        <f aca="true" t="shared" si="384" ref="C55">IF(OR(C54="",C54&lt;$P$5),"",IF(MOD(C54-$P$5,$P$4+$S$4+$V$4)&lt;$P$4,"1",IF(MOD(C54-$P$5,$P$4+$S$4+$V$4)&lt;$P$4+$S$4,"2","x")))</f>
        <v/>
      </c>
      <c r="D55" s="30" t="str">
        <f aca="true" t="shared" si="385" ref="D55">IF(OR(D54="",D54&lt;$P$5),"",IF(MOD(D54-$P$5,$P$4+$S$4+$V$4)&lt;$P$4,"1",IF(MOD(D54-$P$5,$P$4+$S$4+$V$4)&lt;$P$4+$S$4,"2","x")))</f>
        <v/>
      </c>
      <c r="E55" s="30" t="str">
        <f aca="true" t="shared" si="386" ref="E55">IF(OR(E54="",E54&lt;$P$5),"",IF(MOD(E54-$P$5,$P$4+$S$4+$V$4)&lt;$P$4,"1",IF(MOD(E54-$P$5,$P$4+$S$4+$V$4)&lt;$P$4+$S$4,"2","x")))</f>
        <v/>
      </c>
      <c r="F55" s="30" t="str">
        <f aca="true" t="shared" si="387" ref="F55">IF(OR(F54="",F54&lt;$P$5),"",IF(MOD(F54-$P$5,$P$4+$S$4+$V$4)&lt;$P$4,"1",IF(MOD(F54-$P$5,$P$4+$S$4+$V$4)&lt;$P$4+$S$4,"2","x")))</f>
        <v>x</v>
      </c>
      <c r="G55" s="30" t="str">
        <f aca="true" t="shared" si="388" ref="G55">IF(OR(G54="",G54&lt;$P$5),"",IF(MOD(G54-$P$5,$P$4+$S$4+$V$4)&lt;$P$4,"1",IF(MOD(G54-$P$5,$P$4+$S$4+$V$4)&lt;$P$4+$S$4,"2","x")))</f>
        <v>1</v>
      </c>
      <c r="H55" s="30" t="str">
        <f aca="true" t="shared" si="389" ref="H55">IF(OR(H54="",H54&lt;$P$5),"",IF(MOD(H54-$P$5,$P$4+$S$4+$V$4)&lt;$P$4,"1",IF(MOD(H54-$P$5,$P$4+$S$4+$V$4)&lt;$P$4+$S$4,"2","x")))</f>
        <v>1</v>
      </c>
      <c r="I55" s="30" t="str">
        <f aca="true" t="shared" si="390" ref="I55">IF(OR(I54="",I54&lt;$P$5),"",IF(MOD(I54-$P$5,$P$4+$S$4+$V$4)&lt;$P$4,"1",IF(MOD(I54-$P$5,$P$4+$S$4+$V$4)&lt;$P$4+$S$4,"2","x")))</f>
        <v>1</v>
      </c>
      <c r="J55" s="30" t="str">
        <f aca="true" t="shared" si="391" ref="J55">IF(OR(J54="",J54&lt;$P$5),"",IF(MOD(J54-$P$5,$P$4+$S$4+$V$4)&lt;$P$4,"1",IF(MOD(J54-$P$5,$P$4+$S$4+$V$4)&lt;$P$4+$S$4,"2","x")))</f>
        <v>1</v>
      </c>
      <c r="K55" s="30" t="str">
        <f aca="true" t="shared" si="392" ref="K55">IF(OR(K54="",K54&lt;$P$5),"",IF(MOD(K54-$P$5,$P$4+$S$4+$V$4)&lt;$P$4,"1",IF(MOD(K54-$P$5,$P$4+$S$4+$V$4)&lt;$P$4+$S$4,"2","x")))</f>
        <v>x</v>
      </c>
      <c r="L55" s="30" t="str">
        <f aca="true" t="shared" si="393" ref="L55">IF(OR(L54="",L54&lt;$P$5),"",IF(MOD(L54-$P$5,$P$4+$S$4+$V$4)&lt;$P$4,"1",IF(MOD(L54-$P$5,$P$4+$S$4+$V$4)&lt;$P$4+$S$4,"2","x")))</f>
        <v>x</v>
      </c>
      <c r="M55" s="30" t="str">
        <f aca="true" t="shared" si="394" ref="M55">IF(OR(M54="",M54&lt;$P$5),"",IF(MOD(M54-$P$5,$P$4+$S$4+$V$4)&lt;$P$4,"1",IF(MOD(M54-$P$5,$P$4+$S$4+$V$4)&lt;$P$4+$S$4,"2","x")))</f>
        <v>x</v>
      </c>
      <c r="N55" s="30" t="str">
        <f aca="true" t="shared" si="395" ref="N55">IF(OR(N54="",N54&lt;$P$5),"",IF(MOD(N54-$P$5,$P$4+$S$4+$V$4)&lt;$P$4,"1",IF(MOD(N54-$P$5,$P$4+$S$4+$V$4)&lt;$P$4+$S$4,"2","x")))</f>
        <v>1</v>
      </c>
      <c r="O55" s="30" t="str">
        <f aca="true" t="shared" si="396" ref="O55">IF(OR(O54="",O54&lt;$P$5),"",IF(MOD(O54-$P$5,$P$4+$S$4+$V$4)&lt;$P$4,"1",IF(MOD(O54-$P$5,$P$4+$S$4+$V$4)&lt;$P$4+$S$4,"2","x")))</f>
        <v>1</v>
      </c>
      <c r="P55" s="30" t="str">
        <f aca="true" t="shared" si="397" ref="P55">IF(OR(P54="",P54&lt;$P$5),"",IF(MOD(P54-$P$5,$P$4+$S$4+$V$4)&lt;$P$4,"1",IF(MOD(P54-$P$5,$P$4+$S$4+$V$4)&lt;$P$4+$S$4,"2","x")))</f>
        <v>1</v>
      </c>
      <c r="Q55" s="30" t="str">
        <f aca="true" t="shared" si="398" ref="Q55">IF(OR(Q54="",Q54&lt;$P$5),"",IF(MOD(Q54-$P$5,$P$4+$S$4+$V$4)&lt;$P$4,"1",IF(MOD(Q54-$P$5,$P$4+$S$4+$V$4)&lt;$P$4+$S$4,"2","x")))</f>
        <v>1</v>
      </c>
      <c r="R55" s="30" t="str">
        <f aca="true" t="shared" si="399" ref="R55">IF(OR(R54="",R54&lt;$P$5),"",IF(MOD(R54-$P$5,$P$4+$S$4+$V$4)&lt;$P$4,"1",IF(MOD(R54-$P$5,$P$4+$S$4+$V$4)&lt;$P$4+$S$4,"2","x")))</f>
        <v>x</v>
      </c>
      <c r="S55" s="30" t="str">
        <f aca="true" t="shared" si="400" ref="S55">IF(OR(S54="",S54&lt;$P$5),"",IF(MOD(S54-$P$5,$P$4+$S$4+$V$4)&lt;$P$4,"1",IF(MOD(S54-$P$5,$P$4+$S$4+$V$4)&lt;$P$4+$S$4,"2","x")))</f>
        <v>x</v>
      </c>
      <c r="T55" s="30" t="str">
        <f aca="true" t="shared" si="401" ref="T55">IF(OR(T54="",T54&lt;$P$5),"",IF(MOD(T54-$P$5,$P$4+$S$4+$V$4)&lt;$P$4,"1",IF(MOD(T54-$P$5,$P$4+$S$4+$V$4)&lt;$P$4+$S$4,"2","x")))</f>
        <v>x</v>
      </c>
      <c r="U55" s="30" t="str">
        <f aca="true" t="shared" si="402" ref="U55">IF(OR(U54="",U54&lt;$P$5),"",IF(MOD(U54-$P$5,$P$4+$S$4+$V$4)&lt;$P$4,"1",IF(MOD(U54-$P$5,$P$4+$S$4+$V$4)&lt;$P$4+$S$4,"2","x")))</f>
        <v>1</v>
      </c>
      <c r="V55" s="30" t="str">
        <f aca="true" t="shared" si="403" ref="V55">IF(OR(V54="",V54&lt;$P$5),"",IF(MOD(V54-$P$5,$P$4+$S$4+$V$4)&lt;$P$4,"1",IF(MOD(V54-$P$5,$P$4+$S$4+$V$4)&lt;$P$4+$S$4,"2","x")))</f>
        <v>1</v>
      </c>
      <c r="W55" s="30" t="str">
        <f aca="true" t="shared" si="404" ref="W55">IF(OR(W54="",W54&lt;$P$5),"",IF(MOD(W54-$P$5,$P$4+$S$4+$V$4)&lt;$P$4,"1",IF(MOD(W54-$P$5,$P$4+$S$4+$V$4)&lt;$P$4+$S$4,"2","x")))</f>
        <v>1</v>
      </c>
      <c r="X55" s="30" t="str">
        <f aca="true" t="shared" si="405" ref="X55">IF(OR(X54="",X54&lt;$P$5),"",IF(MOD(X54-$P$5,$P$4+$S$4+$V$4)&lt;$P$4,"1",IF(MOD(X54-$P$5,$P$4+$S$4+$V$4)&lt;$P$4+$S$4,"2","x")))</f>
        <v>1</v>
      </c>
      <c r="Y55" s="30" t="str">
        <f aca="true" t="shared" si="406" ref="Y55">IF(OR(Y54="",Y54&lt;$P$5),"",IF(MOD(Y54-$P$5,$P$4+$S$4+$V$4)&lt;$P$4,"1",IF(MOD(Y54-$P$5,$P$4+$S$4+$V$4)&lt;$P$4+$S$4,"2","x")))</f>
        <v>x</v>
      </c>
      <c r="Z55" s="30" t="str">
        <f aca="true" t="shared" si="407" ref="Z55">IF(OR(Z54="",Z54&lt;$P$5),"",IF(MOD(Z54-$P$5,$P$4+$S$4+$V$4)&lt;$P$4,"1",IF(MOD(Z54-$P$5,$P$4+$S$4+$V$4)&lt;$P$4+$S$4,"2","x")))</f>
        <v>x</v>
      </c>
      <c r="AA55" s="30" t="str">
        <f aca="true" t="shared" si="408" ref="AA55">IF(OR(AA54="",AA54&lt;$P$5),"",IF(MOD(AA54-$P$5,$P$4+$S$4+$V$4)&lt;$P$4,"1",IF(MOD(AA54-$P$5,$P$4+$S$4+$V$4)&lt;$P$4+$S$4,"2","x")))</f>
        <v>x</v>
      </c>
      <c r="AB55" s="30" t="str">
        <f aca="true" t="shared" si="409" ref="AB55">IF(OR(AB54="",AB54&lt;$P$5),"",IF(MOD(AB54-$P$5,$P$4+$S$4+$V$4)&lt;$P$4,"1",IF(MOD(AB54-$P$5,$P$4+$S$4+$V$4)&lt;$P$4+$S$4,"2","x")))</f>
        <v>1</v>
      </c>
      <c r="AC55" s="30" t="str">
        <f aca="true" t="shared" si="410" ref="AC55">IF(OR(AC54="",AC54&lt;$P$5),"",IF(MOD(AC54-$P$5,$P$4+$S$4+$V$4)&lt;$P$4,"1",IF(MOD(AC54-$P$5,$P$4+$S$4+$V$4)&lt;$P$4+$S$4,"2","x")))</f>
        <v>1</v>
      </c>
      <c r="AD55" s="30" t="str">
        <f aca="true" t="shared" si="411" ref="AD55">IF(OR(AD54="",AD54&lt;$P$5),"",IF(MOD(AD54-$P$5,$P$4+$S$4+$V$4)&lt;$P$4,"1",IF(MOD(AD54-$P$5,$P$4+$S$4+$V$4)&lt;$P$4+$S$4,"2","x")))</f>
        <v>1</v>
      </c>
      <c r="AE55" s="30" t="str">
        <f aca="true" t="shared" si="412" ref="AE55">IF(OR(AE54="",AE54&lt;$P$5),"",IF(MOD(AE54-$P$5,$P$4+$S$4+$V$4)&lt;$P$4,"1",IF(MOD(AE54-$P$5,$P$4+$S$4+$V$4)&lt;$P$4+$S$4,"2","x")))</f>
        <v>1</v>
      </c>
      <c r="AF55" s="30" t="str">
        <f aca="true" t="shared" si="413" ref="AF55">IF(OR(AF54="",AF54&lt;$P$5),"",IF(MOD(AF54-$P$5,$P$4+$S$4+$V$4)&lt;$P$4,"1",IF(MOD(AF54-$P$5,$P$4+$S$4+$V$4)&lt;$P$4+$S$4,"2","x")))</f>
        <v>x</v>
      </c>
      <c r="AG55" s="30" t="str">
        <f aca="true" t="shared" si="414" ref="AG55">IF(OR(AG54="",AG54&lt;$P$5),"",IF(MOD(AG54-$P$5,$P$4+$S$4+$V$4)&lt;$P$4,"1",IF(MOD(AG54-$P$5,$P$4+$S$4+$V$4)&lt;$P$4+$S$4,"2","x")))</f>
        <v>x</v>
      </c>
      <c r="AH55" s="30" t="str">
        <f aca="true" t="shared" si="415" ref="AH55">IF(OR(AH54="",AH54&lt;$P$5),"",IF(MOD(AH54-$P$5,$P$4+$S$4+$V$4)&lt;$P$4,"1",IF(MOD(AH54-$P$5,$P$4+$S$4+$V$4)&lt;$P$4+$S$4,"2","x")))</f>
        <v>x</v>
      </c>
      <c r="AI55" s="30" t="str">
        <f aca="true" t="shared" si="416" ref="AI55">IF(OR(AI54="",AI54&lt;$P$5),"",IF(MOD(AI54-$P$5,$P$4+$S$4+$V$4)&lt;$P$4,"1",IF(MOD(AI54-$P$5,$P$4+$S$4+$V$4)&lt;$P$4+$S$4,"2","x")))</f>
        <v>1</v>
      </c>
      <c r="AJ55" s="30" t="str">
        <f aca="true" t="shared" si="417" ref="AJ55">IF(OR(AJ54="",AJ54&lt;$P$5),"",IF(MOD(AJ54-$P$5,$P$4+$S$4+$V$4)&lt;$P$4,"1",IF(MOD(AJ54-$P$5,$P$4+$S$4+$V$4)&lt;$P$4+$S$4,"2","x")))</f>
        <v>1</v>
      </c>
      <c r="AK55" s="30" t="str">
        <f aca="true" t="shared" si="418" ref="AK55">IF(OR(AK54="",AK54&lt;$P$5),"",IF(MOD(AK54-$P$5,$P$4+$S$4+$V$4)&lt;$P$4,"1",IF(MOD(AK54-$P$5,$P$4+$S$4+$V$4)&lt;$P$4+$S$4,"2","x")))</f>
        <v/>
      </c>
      <c r="AL55" s="30" t="str">
        <f aca="true" t="shared" si="419" ref="AL55">IF(OR(AL54="",AL54&lt;$P$5),"",IF(MOD(AL54-$P$5,$P$4+$S$4+$V$4)&lt;$P$4,"1",IF(MOD(AL54-$P$5,$P$4+$S$4+$V$4)&lt;$P$4+$S$4,"2","x")))</f>
        <v/>
      </c>
    </row>
    <row r="56" spans="1:38" ht="16.5">
      <c r="A56" s="29" t="s">
        <v>24</v>
      </c>
      <c r="B56" s="31" t="str">
        <f>IF(OR(B54="",B54&lt;$AD$5),"",IF(MOD(B54-$AD$5,$AD$4)=0,"p",""))</f>
        <v/>
      </c>
      <c r="C56" s="31" t="str">
        <f aca="true" t="shared" si="420" ref="C56:AL56">IF(OR(C54="",C54&lt;$AD$5),"",IF(MOD(C54-$AD$5,$AD$4)=0,"p",""))</f>
        <v/>
      </c>
      <c r="D56" s="31" t="str">
        <f t="shared" si="420"/>
        <v/>
      </c>
      <c r="E56" s="31" t="str">
        <f t="shared" si="420"/>
        <v/>
      </c>
      <c r="F56" s="31" t="str">
        <f t="shared" si="420"/>
        <v/>
      </c>
      <c r="G56" s="31" t="str">
        <f t="shared" si="420"/>
        <v>p</v>
      </c>
      <c r="H56" s="31" t="str">
        <f t="shared" si="420"/>
        <v/>
      </c>
      <c r="I56" s="31" t="str">
        <f t="shared" si="420"/>
        <v/>
      </c>
      <c r="J56" s="31" t="str">
        <f t="shared" si="420"/>
        <v/>
      </c>
      <c r="K56" s="31" t="str">
        <f t="shared" si="420"/>
        <v/>
      </c>
      <c r="L56" s="31" t="str">
        <f t="shared" si="420"/>
        <v/>
      </c>
      <c r="M56" s="31" t="str">
        <f t="shared" si="420"/>
        <v/>
      </c>
      <c r="N56" s="31" t="str">
        <f t="shared" si="420"/>
        <v/>
      </c>
      <c r="O56" s="31" t="str">
        <f t="shared" si="420"/>
        <v/>
      </c>
      <c r="P56" s="31" t="str">
        <f t="shared" si="420"/>
        <v/>
      </c>
      <c r="Q56" s="31" t="str">
        <f t="shared" si="420"/>
        <v/>
      </c>
      <c r="R56" s="31" t="str">
        <f t="shared" si="420"/>
        <v/>
      </c>
      <c r="S56" s="31" t="str">
        <f t="shared" si="420"/>
        <v/>
      </c>
      <c r="T56" s="31" t="str">
        <f t="shared" si="420"/>
        <v/>
      </c>
      <c r="U56" s="31" t="str">
        <f t="shared" si="420"/>
        <v>p</v>
      </c>
      <c r="V56" s="31" t="str">
        <f t="shared" si="420"/>
        <v/>
      </c>
      <c r="W56" s="31" t="str">
        <f t="shared" si="420"/>
        <v/>
      </c>
      <c r="X56" s="31" t="str">
        <f t="shared" si="420"/>
        <v/>
      </c>
      <c r="Y56" s="31" t="str">
        <f t="shared" si="420"/>
        <v/>
      </c>
      <c r="Z56" s="31" t="str">
        <f t="shared" si="420"/>
        <v/>
      </c>
      <c r="AA56" s="31" t="str">
        <f t="shared" si="420"/>
        <v/>
      </c>
      <c r="AB56" s="31" t="str">
        <f t="shared" si="420"/>
        <v/>
      </c>
      <c r="AC56" s="31" t="str">
        <f t="shared" si="420"/>
        <v/>
      </c>
      <c r="AD56" s="31" t="str">
        <f t="shared" si="420"/>
        <v/>
      </c>
      <c r="AE56" s="31" t="str">
        <f t="shared" si="420"/>
        <v/>
      </c>
      <c r="AF56" s="31" t="str">
        <f t="shared" si="420"/>
        <v/>
      </c>
      <c r="AG56" s="31" t="str">
        <f t="shared" si="420"/>
        <v/>
      </c>
      <c r="AH56" s="31" t="str">
        <f t="shared" si="420"/>
        <v/>
      </c>
      <c r="AI56" s="31" t="str">
        <f t="shared" si="420"/>
        <v>p</v>
      </c>
      <c r="AJ56" s="31" t="str">
        <f t="shared" si="420"/>
        <v/>
      </c>
      <c r="AK56" s="31" t="str">
        <f t="shared" si="420"/>
        <v/>
      </c>
      <c r="AL56" s="31" t="str">
        <f t="shared" si="420"/>
        <v/>
      </c>
    </row>
    <row r="57" spans="1:38" ht="16.5">
      <c r="A57" s="2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</sheetData>
  <mergeCells count="14">
    <mergeCell ref="C2:E2"/>
    <mergeCell ref="C3:E3"/>
    <mergeCell ref="C4:E4"/>
    <mergeCell ref="C5:E5"/>
    <mergeCell ref="C7:AL7"/>
    <mergeCell ref="P3:R3"/>
    <mergeCell ref="S3:U3"/>
    <mergeCell ref="AD4:AF4"/>
    <mergeCell ref="AD5:AI5"/>
    <mergeCell ref="V3:X3"/>
    <mergeCell ref="P4:R4"/>
    <mergeCell ref="S4:U4"/>
    <mergeCell ref="V4:X4"/>
    <mergeCell ref="P5:U5"/>
  </mergeCells>
  <conditionalFormatting sqref="B10:AL10 B14:AL14 B18:AL18 B22:AL22 B26:AL26 B30:AL30 B34:AL34 B38:AL38 B42:AL42 B46:AL46 B50:AL50 B54:AL54">
    <cfRule type="expression" priority="67" dxfId="5">
      <formula>OR(WEEKDAY(B10,1)=1,WEEKDAY(B10,1)=7)</formula>
    </cfRule>
    <cfRule type="cellIs" priority="71" dxfId="4" operator="equal" stopIfTrue="1">
      <formula>""</formula>
    </cfRule>
    <cfRule type="expression" priority="72" dxfId="3" stopIfTrue="1">
      <formula>NOT(ISERROR(MATCH(B10,holidays,0)))</formula>
    </cfRule>
  </conditionalFormatting>
  <conditionalFormatting sqref="B10:AL57">
    <cfRule type="cellIs" priority="68" dxfId="2" operator="equal">
      <formula>"1"</formula>
    </cfRule>
    <cfRule type="cellIs" priority="69" dxfId="1" operator="equal">
      <formula>"2"</formula>
    </cfRule>
    <cfRule type="cellIs" priority="70" dxfId="0" operator="equal">
      <formula>"p"</formula>
    </cfRule>
  </conditionalFormatting>
  <printOptions horizontalCentered="1"/>
  <pageMargins left="0.5" right="0.5" top="0.5" bottom="0.5" header="0.25" footer="0.25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showGridLines="0" workbookViewId="0" topLeftCell="A1">
      <selection activeCell="D4" sqref="D4:D8"/>
    </sheetView>
  </sheetViews>
  <sheetFormatPr defaultColWidth="9.140625" defaultRowHeight="12.75"/>
  <cols>
    <col min="1" max="1" width="13.421875" style="6" customWidth="1"/>
    <col min="2" max="2" width="35.140625" style="6" customWidth="1"/>
    <col min="3" max="3" width="5.00390625" style="6" customWidth="1"/>
    <col min="4" max="4" width="45.7109375" style="13" customWidth="1"/>
    <col min="5" max="16384" width="9.140625" style="6" customWidth="1"/>
  </cols>
  <sheetData>
    <row r="1" ht="15.75">
      <c r="A1" s="5" t="s">
        <v>27</v>
      </c>
    </row>
    <row r="3" spans="1:2" ht="15">
      <c r="A3" s="35" t="s">
        <v>4</v>
      </c>
      <c r="B3" s="36" t="s">
        <v>5</v>
      </c>
    </row>
    <row r="4" spans="1:4" ht="12.75">
      <c r="A4" s="11">
        <v>41268</v>
      </c>
      <c r="B4" s="12" t="s">
        <v>6</v>
      </c>
      <c r="D4" s="52"/>
    </row>
    <row r="5" spans="1:4" ht="12.75">
      <c r="A5" s="11">
        <v>41633</v>
      </c>
      <c r="B5" s="12" t="s">
        <v>6</v>
      </c>
      <c r="D5" s="52"/>
    </row>
    <row r="6" spans="1:4" ht="12.75">
      <c r="A6" s="11">
        <v>41998</v>
      </c>
      <c r="B6" s="12" t="s">
        <v>6</v>
      </c>
      <c r="D6" s="52"/>
    </row>
    <row r="7" spans="1:4" ht="12.75">
      <c r="A7" s="11">
        <v>42363</v>
      </c>
      <c r="B7" s="12" t="s">
        <v>6</v>
      </c>
      <c r="D7" s="52"/>
    </row>
    <row r="8" spans="1:4" ht="12.75">
      <c r="A8" s="11">
        <v>42729</v>
      </c>
      <c r="B8" s="12" t="s">
        <v>6</v>
      </c>
      <c r="D8" s="52"/>
    </row>
    <row r="9" spans="1:2" ht="12.75">
      <c r="A9" s="11">
        <v>43094</v>
      </c>
      <c r="B9" s="12" t="s">
        <v>6</v>
      </c>
    </row>
    <row r="10" spans="1:4" ht="12.75">
      <c r="A10" s="11">
        <v>43459</v>
      </c>
      <c r="B10" s="12" t="s">
        <v>6</v>
      </c>
      <c r="D10" s="52"/>
    </row>
    <row r="11" spans="1:4" ht="12.75">
      <c r="A11" s="11">
        <v>43824</v>
      </c>
      <c r="B11" s="12" t="s">
        <v>6</v>
      </c>
      <c r="D11" s="52"/>
    </row>
    <row r="12" spans="1:4" ht="12.75">
      <c r="A12" s="11">
        <v>44190</v>
      </c>
      <c r="B12" s="12" t="s">
        <v>6</v>
      </c>
      <c r="D12" s="52"/>
    </row>
    <row r="13" spans="1:4" ht="12.75">
      <c r="A13" s="11">
        <v>41190</v>
      </c>
      <c r="B13" s="12" t="s">
        <v>7</v>
      </c>
      <c r="D13" s="52"/>
    </row>
    <row r="14" spans="1:2" ht="12.75">
      <c r="A14" s="11">
        <v>41561</v>
      </c>
      <c r="B14" s="12" t="s">
        <v>7</v>
      </c>
    </row>
    <row r="15" spans="1:2" ht="12.75">
      <c r="A15" s="11">
        <v>41925</v>
      </c>
      <c r="B15" s="12" t="s">
        <v>7</v>
      </c>
    </row>
    <row r="16" spans="1:4" ht="12.75">
      <c r="A16" s="11">
        <v>42289</v>
      </c>
      <c r="B16" s="12" t="s">
        <v>7</v>
      </c>
      <c r="D16" s="52"/>
    </row>
    <row r="17" spans="1:4" ht="12.75">
      <c r="A17" s="11">
        <v>42653</v>
      </c>
      <c r="B17" s="12" t="s">
        <v>7</v>
      </c>
      <c r="D17" s="52"/>
    </row>
    <row r="18" spans="1:4" ht="12.75">
      <c r="A18" s="11">
        <v>43017</v>
      </c>
      <c r="B18" s="12" t="s">
        <v>7</v>
      </c>
      <c r="D18" s="52"/>
    </row>
    <row r="19" spans="1:2" ht="12.75">
      <c r="A19" s="11">
        <v>43381</v>
      </c>
      <c r="B19" s="12" t="s">
        <v>7</v>
      </c>
    </row>
    <row r="20" spans="1:2" ht="12.75">
      <c r="A20" s="11">
        <v>43752</v>
      </c>
      <c r="B20" s="12" t="s">
        <v>7</v>
      </c>
    </row>
    <row r="21" spans="1:2" ht="12.75">
      <c r="A21" s="11">
        <v>44116</v>
      </c>
      <c r="B21" s="12" t="s">
        <v>7</v>
      </c>
    </row>
    <row r="22" spans="1:2" ht="12.75">
      <c r="A22" s="11">
        <v>41094</v>
      </c>
      <c r="B22" s="12" t="s">
        <v>8</v>
      </c>
    </row>
    <row r="23" spans="1:2" ht="12.75">
      <c r="A23" s="11">
        <v>41459</v>
      </c>
      <c r="B23" s="12" t="s">
        <v>8</v>
      </c>
    </row>
    <row r="24" spans="1:2" ht="12.75">
      <c r="A24" s="11">
        <v>41824</v>
      </c>
      <c r="B24" s="12" t="s">
        <v>8</v>
      </c>
    </row>
    <row r="25" spans="1:2" ht="12.75">
      <c r="A25" s="11">
        <v>42189</v>
      </c>
      <c r="B25" s="12" t="s">
        <v>8</v>
      </c>
    </row>
    <row r="26" spans="1:2" ht="12.75">
      <c r="A26" s="11">
        <v>42555</v>
      </c>
      <c r="B26" s="12" t="s">
        <v>8</v>
      </c>
    </row>
    <row r="27" spans="1:2" ht="12.75">
      <c r="A27" s="11">
        <v>42920</v>
      </c>
      <c r="B27" s="12" t="s">
        <v>8</v>
      </c>
    </row>
    <row r="28" spans="1:2" ht="12.75">
      <c r="A28" s="11">
        <v>43285</v>
      </c>
      <c r="B28" s="12" t="s">
        <v>8</v>
      </c>
    </row>
    <row r="29" spans="1:2" ht="12.75">
      <c r="A29" s="11">
        <v>43650</v>
      </c>
      <c r="B29" s="12" t="s">
        <v>8</v>
      </c>
    </row>
    <row r="30" spans="1:2" ht="12.75">
      <c r="A30" s="11">
        <v>44016</v>
      </c>
      <c r="B30" s="12" t="s">
        <v>8</v>
      </c>
    </row>
    <row r="31" spans="1:2" ht="12.75">
      <c r="A31" s="11">
        <v>41155</v>
      </c>
      <c r="B31" s="12" t="s">
        <v>9</v>
      </c>
    </row>
    <row r="32" spans="1:2" ht="12.75">
      <c r="A32" s="11">
        <v>41519</v>
      </c>
      <c r="B32" s="12" t="s">
        <v>9</v>
      </c>
    </row>
    <row r="33" spans="1:2" ht="12.75">
      <c r="A33" s="11">
        <v>41883</v>
      </c>
      <c r="B33" s="12" t="s">
        <v>9</v>
      </c>
    </row>
    <row r="34" spans="1:2" ht="12.75">
      <c r="A34" s="11">
        <v>42254</v>
      </c>
      <c r="B34" s="12" t="s">
        <v>9</v>
      </c>
    </row>
    <row r="35" spans="1:2" ht="12.75">
      <c r="A35" s="11">
        <v>42618</v>
      </c>
      <c r="B35" s="12" t="s">
        <v>9</v>
      </c>
    </row>
    <row r="36" spans="1:2" ht="12.75">
      <c r="A36" s="11">
        <v>42982</v>
      </c>
      <c r="B36" s="12" t="s">
        <v>9</v>
      </c>
    </row>
    <row r="37" spans="1:2" ht="12.75">
      <c r="A37" s="11">
        <v>43346</v>
      </c>
      <c r="B37" s="12" t="s">
        <v>9</v>
      </c>
    </row>
    <row r="38" spans="1:2" ht="12.75">
      <c r="A38" s="11">
        <v>43710</v>
      </c>
      <c r="B38" s="12" t="s">
        <v>9</v>
      </c>
    </row>
    <row r="39" spans="1:2" ht="12.75">
      <c r="A39" s="11">
        <v>44081</v>
      </c>
      <c r="B39" s="12" t="s">
        <v>9</v>
      </c>
    </row>
    <row r="40" spans="1:2" ht="12.75">
      <c r="A40" s="11">
        <v>40924</v>
      </c>
      <c r="B40" s="12" t="s">
        <v>10</v>
      </c>
    </row>
    <row r="41" spans="1:2" ht="12.75">
      <c r="A41" s="11">
        <v>41295</v>
      </c>
      <c r="B41" s="12" t="s">
        <v>10</v>
      </c>
    </row>
    <row r="42" spans="1:2" ht="12.75">
      <c r="A42" s="11">
        <v>41659</v>
      </c>
      <c r="B42" s="12" t="s">
        <v>10</v>
      </c>
    </row>
    <row r="43" spans="1:2" ht="12.75">
      <c r="A43" s="11">
        <v>42023</v>
      </c>
      <c r="B43" s="12" t="s">
        <v>10</v>
      </c>
    </row>
    <row r="44" spans="1:2" ht="12.75">
      <c r="A44" s="11">
        <v>42387</v>
      </c>
      <c r="B44" s="12" t="s">
        <v>10</v>
      </c>
    </row>
    <row r="45" spans="1:2" ht="12.75">
      <c r="A45" s="11">
        <v>42751</v>
      </c>
      <c r="B45" s="12" t="s">
        <v>10</v>
      </c>
    </row>
    <row r="46" spans="1:2" ht="12.75">
      <c r="A46" s="11">
        <v>43115</v>
      </c>
      <c r="B46" s="12" t="s">
        <v>10</v>
      </c>
    </row>
    <row r="47" spans="1:2" ht="12.75">
      <c r="A47" s="11">
        <v>43486</v>
      </c>
      <c r="B47" s="12" t="s">
        <v>10</v>
      </c>
    </row>
    <row r="48" spans="1:2" ht="12.75">
      <c r="A48" s="11">
        <v>43850</v>
      </c>
      <c r="B48" s="12" t="s">
        <v>10</v>
      </c>
    </row>
    <row r="49" spans="1:2" ht="12.75">
      <c r="A49" s="11">
        <v>41057</v>
      </c>
      <c r="B49" s="12" t="s">
        <v>11</v>
      </c>
    </row>
    <row r="50" spans="1:2" ht="12.75">
      <c r="A50" s="11">
        <v>41421</v>
      </c>
      <c r="B50" s="12" t="s">
        <v>11</v>
      </c>
    </row>
    <row r="51" spans="1:2" ht="12.75">
      <c r="A51" s="11">
        <v>41785</v>
      </c>
      <c r="B51" s="12" t="s">
        <v>11</v>
      </c>
    </row>
    <row r="52" spans="1:2" ht="12.75">
      <c r="A52" s="11">
        <v>42149</v>
      </c>
      <c r="B52" s="12" t="s">
        <v>11</v>
      </c>
    </row>
    <row r="53" spans="1:2" ht="12.75">
      <c r="A53" s="11">
        <v>42520</v>
      </c>
      <c r="B53" s="12" t="s">
        <v>11</v>
      </c>
    </row>
    <row r="54" spans="1:2" ht="12.75">
      <c r="A54" s="11">
        <v>42884</v>
      </c>
      <c r="B54" s="12" t="s">
        <v>11</v>
      </c>
    </row>
    <row r="55" spans="1:2" ht="12.75">
      <c r="A55" s="11">
        <v>43248</v>
      </c>
      <c r="B55" s="12" t="s">
        <v>11</v>
      </c>
    </row>
    <row r="56" spans="1:2" ht="12.75">
      <c r="A56" s="11">
        <v>43612</v>
      </c>
      <c r="B56" s="12" t="s">
        <v>11</v>
      </c>
    </row>
    <row r="57" spans="1:2" ht="12.75">
      <c r="A57" s="11">
        <v>43976</v>
      </c>
      <c r="B57" s="12" t="s">
        <v>11</v>
      </c>
    </row>
    <row r="58" spans="1:2" ht="12.75">
      <c r="A58" s="11">
        <v>40909</v>
      </c>
      <c r="B58" s="12" t="s">
        <v>12</v>
      </c>
    </row>
    <row r="59" spans="1:2" ht="12.75">
      <c r="A59" s="11">
        <v>41275</v>
      </c>
      <c r="B59" s="12" t="s">
        <v>12</v>
      </c>
    </row>
    <row r="60" spans="1:2" ht="12.75">
      <c r="A60" s="11">
        <v>41640</v>
      </c>
      <c r="B60" s="12" t="s">
        <v>12</v>
      </c>
    </row>
    <row r="61" spans="1:2" ht="12.75">
      <c r="A61" s="11">
        <v>42005</v>
      </c>
      <c r="B61" s="12" t="s">
        <v>12</v>
      </c>
    </row>
    <row r="62" spans="1:2" ht="12.75">
      <c r="A62" s="11">
        <v>42370</v>
      </c>
      <c r="B62" s="12" t="s">
        <v>12</v>
      </c>
    </row>
    <row r="63" spans="1:2" ht="12.75">
      <c r="A63" s="11">
        <v>42736</v>
      </c>
      <c r="B63" s="12" t="s">
        <v>12</v>
      </c>
    </row>
    <row r="64" spans="1:2" ht="12.75">
      <c r="A64" s="11">
        <v>43101</v>
      </c>
      <c r="B64" s="12" t="s">
        <v>12</v>
      </c>
    </row>
    <row r="65" spans="1:2" ht="12.75">
      <c r="A65" s="11">
        <v>43466</v>
      </c>
      <c r="B65" s="12" t="s">
        <v>12</v>
      </c>
    </row>
    <row r="66" spans="1:2" ht="12.75">
      <c r="A66" s="11">
        <v>43831</v>
      </c>
      <c r="B66" s="12" t="s">
        <v>12</v>
      </c>
    </row>
    <row r="67" spans="1:2" ht="12.75">
      <c r="A67" s="11">
        <v>40959</v>
      </c>
      <c r="B67" s="12" t="s">
        <v>13</v>
      </c>
    </row>
    <row r="68" spans="1:2" ht="12.75">
      <c r="A68" s="11">
        <v>41323</v>
      </c>
      <c r="B68" s="12" t="s">
        <v>13</v>
      </c>
    </row>
    <row r="69" spans="1:2" ht="12.75">
      <c r="A69" s="11">
        <v>41687</v>
      </c>
      <c r="B69" s="12" t="s">
        <v>13</v>
      </c>
    </row>
    <row r="70" spans="1:2" ht="12.75">
      <c r="A70" s="11">
        <v>42051</v>
      </c>
      <c r="B70" s="12" t="s">
        <v>13</v>
      </c>
    </row>
    <row r="71" spans="1:2" ht="12.75">
      <c r="A71" s="11">
        <v>42415</v>
      </c>
      <c r="B71" s="12" t="s">
        <v>13</v>
      </c>
    </row>
    <row r="72" spans="1:2" ht="12.75">
      <c r="A72" s="11">
        <v>42786</v>
      </c>
      <c r="B72" s="12" t="s">
        <v>13</v>
      </c>
    </row>
    <row r="73" spans="1:2" ht="12.75">
      <c r="A73" s="11">
        <v>43150</v>
      </c>
      <c r="B73" s="12" t="s">
        <v>13</v>
      </c>
    </row>
    <row r="74" spans="1:2" ht="12.75">
      <c r="A74" s="11">
        <v>43514</v>
      </c>
      <c r="B74" s="12" t="s">
        <v>13</v>
      </c>
    </row>
    <row r="75" spans="1:2" ht="12.75">
      <c r="A75" s="11">
        <v>43878</v>
      </c>
      <c r="B75" s="12" t="s">
        <v>13</v>
      </c>
    </row>
    <row r="76" spans="1:2" ht="12.75">
      <c r="A76" s="11">
        <v>41235</v>
      </c>
      <c r="B76" s="12" t="s">
        <v>14</v>
      </c>
    </row>
    <row r="77" spans="1:2" ht="12.75">
      <c r="A77" s="11">
        <v>41606</v>
      </c>
      <c r="B77" s="12" t="s">
        <v>14</v>
      </c>
    </row>
    <row r="78" spans="1:2" ht="12.75">
      <c r="A78" s="11">
        <v>41970</v>
      </c>
      <c r="B78" s="12" t="s">
        <v>14</v>
      </c>
    </row>
    <row r="79" spans="1:2" ht="12.75">
      <c r="A79" s="11">
        <v>42334</v>
      </c>
      <c r="B79" s="12" t="s">
        <v>14</v>
      </c>
    </row>
    <row r="80" spans="1:2" ht="12.75">
      <c r="A80" s="11">
        <v>42698</v>
      </c>
      <c r="B80" s="12" t="s">
        <v>14</v>
      </c>
    </row>
    <row r="81" spans="1:2" ht="12.75">
      <c r="A81" s="11">
        <v>43062</v>
      </c>
      <c r="B81" s="12" t="s">
        <v>14</v>
      </c>
    </row>
    <row r="82" spans="1:2" ht="12.75">
      <c r="A82" s="11">
        <v>43426</v>
      </c>
      <c r="B82" s="12" t="s">
        <v>14</v>
      </c>
    </row>
    <row r="83" spans="1:2" ht="12.75">
      <c r="A83" s="11">
        <v>43797</v>
      </c>
      <c r="B83" s="12" t="s">
        <v>14</v>
      </c>
    </row>
    <row r="84" spans="1:2" ht="12.75">
      <c r="A84" s="11">
        <v>44161</v>
      </c>
      <c r="B84" s="12" t="s">
        <v>14</v>
      </c>
    </row>
    <row r="85" spans="1:2" ht="12.75">
      <c r="A85" s="11">
        <v>41224</v>
      </c>
      <c r="B85" s="12" t="s">
        <v>15</v>
      </c>
    </row>
    <row r="86" spans="1:2" ht="12.75">
      <c r="A86" s="11">
        <v>41589</v>
      </c>
      <c r="B86" s="12" t="s">
        <v>15</v>
      </c>
    </row>
    <row r="87" spans="1:2" ht="12.75">
      <c r="A87" s="11">
        <v>41954</v>
      </c>
      <c r="B87" s="12" t="s">
        <v>15</v>
      </c>
    </row>
    <row r="88" spans="1:2" ht="12.75">
      <c r="A88" s="11">
        <v>42319</v>
      </c>
      <c r="B88" s="12" t="s">
        <v>15</v>
      </c>
    </row>
    <row r="89" spans="1:2" ht="12.75">
      <c r="A89" s="11">
        <v>42685</v>
      </c>
      <c r="B89" s="12" t="s">
        <v>15</v>
      </c>
    </row>
    <row r="90" spans="1:2" ht="12.75">
      <c r="A90" s="11">
        <v>43050</v>
      </c>
      <c r="B90" s="12" t="s">
        <v>15</v>
      </c>
    </row>
    <row r="91" spans="1:2" ht="12.75">
      <c r="A91" s="11">
        <v>43415</v>
      </c>
      <c r="B91" s="12" t="s">
        <v>15</v>
      </c>
    </row>
    <row r="92" spans="1:2" ht="12.75">
      <c r="A92" s="11">
        <v>43780</v>
      </c>
      <c r="B92" s="12" t="s">
        <v>15</v>
      </c>
    </row>
    <row r="93" spans="1:2" ht="12.75">
      <c r="A93" s="11">
        <v>44146</v>
      </c>
      <c r="B93" s="12" t="s">
        <v>15</v>
      </c>
    </row>
    <row r="94" spans="1:2" ht="12.75">
      <c r="A94" s="11"/>
      <c r="B94" s="12"/>
    </row>
    <row r="95" spans="1:2" ht="12.75">
      <c r="A95" s="11"/>
      <c r="B95" s="12"/>
    </row>
    <row r="96" spans="1:2" ht="12.75">
      <c r="A96" s="11"/>
      <c r="B96" s="12"/>
    </row>
    <row r="97" spans="1:2" ht="12.75">
      <c r="A97" s="11"/>
      <c r="B97" s="12"/>
    </row>
    <row r="98" spans="1:2" ht="12.75">
      <c r="A98" s="11"/>
      <c r="B98" s="12"/>
    </row>
    <row r="99" spans="1:2" ht="12.75">
      <c r="A99" s="11"/>
      <c r="B99" s="12"/>
    </row>
    <row r="100" spans="1:2" ht="12.75">
      <c r="A100" s="11"/>
      <c r="B100" s="12"/>
    </row>
  </sheetData>
  <mergeCells count="3">
    <mergeCell ref="D4:D8"/>
    <mergeCell ref="D10:D13"/>
    <mergeCell ref="D16:D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2013-04-16T21:15:57Z</cp:lastPrinted>
  <dcterms:created xsi:type="dcterms:W3CDTF">2008-12-11T21:42:43Z</dcterms:created>
  <dcterms:modified xsi:type="dcterms:W3CDTF">2016-06-14T16:14:47Z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</Properties>
</file>