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90" yWindow="825" windowWidth="18945" windowHeight="8550" activeTab="0"/>
  </bookViews>
  <sheets>
    <sheet name="College Expenses" sheetId="2" r:id="rId1"/>
  </sheets>
  <definedNames>
    <definedName name="_xlnm.Print_Area" localSheetId="0">'College Expenses'!$A$1:$H$30</definedName>
  </definedNames>
  <calcPr calcId="145621"/>
</workbook>
</file>

<file path=xl/sharedStrings.xml><?xml version="1.0" encoding="utf-8"?>
<sst xmlns="http://schemas.openxmlformats.org/spreadsheetml/2006/main" count="43" uniqueCount="35">
  <si>
    <t>Estimated monthly net income</t>
  </si>
  <si>
    <t>Financial aid award(s)</t>
  </si>
  <si>
    <t>Amount</t>
  </si>
  <si>
    <t>Total</t>
  </si>
  <si>
    <t>Rent</t>
  </si>
  <si>
    <t>Cell phone</t>
  </si>
  <si>
    <t>Groceries</t>
  </si>
  <si>
    <t>Auto expenses</t>
  </si>
  <si>
    <t>Student loans</t>
  </si>
  <si>
    <t>Credit cards</t>
  </si>
  <si>
    <t>Insurance</t>
  </si>
  <si>
    <t>Hair cuts</t>
  </si>
  <si>
    <t>Medical expenses</t>
  </si>
  <si>
    <t>Entertainment</t>
  </si>
  <si>
    <t>Other loans</t>
  </si>
  <si>
    <t>Lab fees</t>
  </si>
  <si>
    <t>Other fees</t>
  </si>
  <si>
    <t>Books</t>
  </si>
  <si>
    <t>Deposits</t>
  </si>
  <si>
    <t>Transportation</t>
  </si>
  <si>
    <t>Monthly expenses</t>
  </si>
  <si>
    <t>Item</t>
  </si>
  <si>
    <t>Tuition</t>
  </si>
  <si>
    <t>Miscellaneous</t>
  </si>
  <si>
    <t>Laundry</t>
  </si>
  <si>
    <t>Utilities</t>
  </si>
  <si>
    <t>Semester expenses</t>
  </si>
  <si>
    <t>How am I doing?</t>
  </si>
  <si>
    <t>What's coming in this month</t>
  </si>
  <si>
    <t>What's going out this month</t>
  </si>
  <si>
    <t>Semester costs</t>
  </si>
  <si>
    <t>Allowance from mom &amp; dad</t>
  </si>
  <si>
    <t>Monthly income</t>
  </si>
  <si>
    <t>Monthly Savings</t>
  </si>
  <si>
    <t>College Expenses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</si>
</sst>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&quot;$&quot;#,##0.00"/>
  </numFmts>
  <fonts count="13">
    <font>
      <sz val="11"/>
      <color theme="1"/>
      <name val="Palatino Linotype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  <scheme val="minor"/>
    </font>
    <font>
      <sz val="11"/>
      <name val="Palatino Linotype"/>
      <family val="2"/>
      <scheme val="minor"/>
    </font>
    <font>
      <sz val="10"/>
      <name val="Palatino Linotype"/>
      <family val="2"/>
      <scheme val="minor"/>
    </font>
    <font>
      <sz val="10"/>
      <color theme="0"/>
      <name val="Palatino Linotype"/>
      <family val="2"/>
      <scheme val="minor"/>
    </font>
    <font>
      <b/>
      <sz val="10"/>
      <color theme="0"/>
      <name val="Palatino Linotype"/>
      <family val="2"/>
      <scheme val="minor"/>
    </font>
    <font>
      <b/>
      <sz val="34"/>
      <color theme="6" tint="-0.24997000396251678"/>
      <name val="High Tower Text"/>
      <family val="1"/>
    </font>
    <font>
      <b/>
      <sz val="12"/>
      <color theme="0"/>
      <name val="Palatino Linotype"/>
      <family val="2"/>
      <scheme val="minor"/>
    </font>
    <font>
      <b/>
      <sz val="12"/>
      <color theme="6" tint="-0.24997000396251678"/>
      <name val="Candara"/>
      <family val="2"/>
    </font>
    <font>
      <b/>
      <sz val="12"/>
      <color theme="2" tint="-0.8999800086021423"/>
      <name val="Candara"/>
      <family val="2"/>
    </font>
    <font>
      <b/>
      <sz val="12"/>
      <color theme="5" tint="-0.24997000396251678"/>
      <name val="Candara"/>
      <family val="2"/>
    </font>
    <font>
      <b/>
      <sz val="30"/>
      <color theme="7" tint="0.5999900102615356"/>
      <name val="Papyrus"/>
      <family val="4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/>
    </border>
    <border>
      <left/>
      <right/>
      <top style="thick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ck">
        <color theme="0"/>
      </top>
      <bottom/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165" fontId="4" fillId="2" borderId="3" xfId="0" applyNumberFormat="1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vertical="center"/>
    </xf>
    <xf numFmtId="0" fontId="5" fillId="0" borderId="0" xfId="20" applyFont="1" applyFill="1" applyAlignment="1">
      <alignment horizontal="left" vertical="center" indent="1"/>
    </xf>
    <xf numFmtId="0" fontId="5" fillId="0" borderId="0" xfId="2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6" fillId="3" borderId="5" xfId="0" applyFont="1" applyFill="1" applyBorder="1" applyAlignment="1">
      <alignment horizontal="left" vertical="center" indent="1"/>
    </xf>
    <xf numFmtId="0" fontId="6" fillId="4" borderId="6" xfId="20" applyFont="1" applyFill="1" applyBorder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165" fontId="8" fillId="5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e" xfId="20"/>
  </cellStyles>
  <dxfs count="19">
    <dxf>
      <font>
        <b val="0"/>
        <i val="0"/>
        <u val="none"/>
        <strike val="0"/>
        <sz val="10"/>
        <name val="Palatino Linotype"/>
        <color auto="1"/>
      </font>
      <numFmt numFmtId="165" formatCode="&quot;$&quot;#,##0.00"/>
      <fill>
        <patternFill patternType="none"/>
      </fill>
    </dxf>
    <dxf>
      <font>
        <b val="0"/>
        <i val="0"/>
        <u val="none"/>
        <strike val="0"/>
        <sz val="10"/>
        <name val="Palatino Linotype"/>
        <color auto="1"/>
      </font>
      <fill>
        <patternFill patternType="none"/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Palatino Linotype"/>
        <color theme="0"/>
        <condense val="0"/>
        <extend val="0"/>
      </font>
      <numFmt numFmtId="164" formatCode="&quot;$&quot;#,##0.00;[Red]&quot;$&quot;#,##0.0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Palatino Linotype"/>
        <color auto="1"/>
      </font>
      <numFmt numFmtId="165" formatCode="&quot;$&quot;#,##0.00"/>
      <fill>
        <patternFill patternType="none"/>
      </fill>
    </dxf>
    <dxf>
      <font>
        <b val="0"/>
        <i val="0"/>
        <u val="none"/>
        <strike val="0"/>
        <sz val="10"/>
        <name val="Palatino Linotype"/>
        <color theme="0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0"/>
        <name val="Palatino Linotype"/>
        <color auto="1"/>
      </font>
      <fill>
        <patternFill patternType="none"/>
      </fill>
      <alignment horizontal="left" vertical="center" textRotation="0" wrapText="1" indent="1" shrinkToFit="1" readingOrder="0"/>
    </dxf>
    <dxf>
      <font>
        <i val="0"/>
        <u val="none"/>
        <strike val="0"/>
        <sz val="10"/>
        <name val="Palatino Linotype"/>
        <color theme="0"/>
      </font>
      <fill>
        <patternFill patternType="none"/>
      </fill>
    </dxf>
    <dxf>
      <font>
        <b val="0"/>
        <i val="0"/>
        <u val="none"/>
        <strike val="0"/>
        <sz val="10"/>
        <name val="Palatino Linotype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Palatino Linotype"/>
        <color theme="0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Palatino Linotype"/>
        <color theme="0"/>
        <condense val="0"/>
        <extend val="0"/>
      </font>
      <numFmt numFmtId="164" formatCode="&quot;$&quot;#,##0.00;[Red]&quot;$&quot;#,##0.0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trike val="0"/>
        <sz val="10"/>
        <name val="Palatino Linotype"/>
        <color theme="0"/>
      </font>
      <fill>
        <patternFill patternType="none"/>
      </fill>
    </dxf>
    <dxf>
      <font>
        <b val="0"/>
        <i val="0"/>
        <u val="none"/>
        <strike val="0"/>
        <sz val="10"/>
        <name val="Palatino Linotype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Palatino Linotype"/>
        <color theme="0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Palatino Linotype"/>
        <color auto="1"/>
      </font>
      <numFmt numFmtId="165" formatCode="&quot;$&quot;#,##0.00"/>
      <fill>
        <patternFill patternType="none"/>
      </fill>
    </dxf>
    <dxf>
      <font>
        <b val="0"/>
        <i val="0"/>
        <u val="none"/>
        <strike val="0"/>
        <sz val="10"/>
        <name val="Palatino Linotype"/>
        <color theme="0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0"/>
        <name val="Palatino Linotype"/>
        <color auto="1"/>
      </font>
      <fill>
        <patternFill patternType="none"/>
      </fill>
      <alignment horizontal="left" vertical="center" textRotation="0" wrapText="1" indent="1" shrinkToFit="1" readingOrder="0"/>
    </dxf>
    <dxf>
      <font>
        <i val="0"/>
        <u val="none"/>
        <strike val="0"/>
        <sz val="10"/>
        <name val="Palatino Linotype"/>
        <color theme="0"/>
      </font>
      <fill>
        <patternFill patternType="none"/>
      </fill>
    </dxf>
    <dxf>
      <font>
        <i val="0"/>
        <u val="none"/>
        <strike val="0"/>
        <sz val="10"/>
        <name val="Palatino Linotype"/>
        <color auto="1"/>
      </font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trike val="0"/>
        <sz val="10"/>
        <name val="Palatino Linotype"/>
        <color theme="0"/>
      </font>
      <fill>
        <patternFill patternType="none"/>
      </fill>
      <alignment horizontal="general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Palatino Linotype"/>
                <a:ea typeface="Palatino Linotype"/>
                <a:cs typeface="Palatino Linotype"/>
              </a:rPr>
              <a:t>What's going out this month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'College Expenses'!$E$12</c:f>
              <c:strCache>
                <c:ptCount val="1"/>
                <c:pt idx="0">
                  <c:v>Amount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'College Expenses'!$D$13:$D$26</c:f>
              <c:strCache/>
            </c:strRef>
          </c:cat>
          <c:val>
            <c:numRef>
              <c:f>'College Expenses'!$E$13:$E$26</c:f>
              <c:numCache/>
            </c:numRef>
          </c:val>
        </c:ser>
      </c:pie3DChart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Palatino Linotype"/>
                <a:ea typeface="Palatino Linotype"/>
                <a:cs typeface="Palatino Linotype"/>
              </a:rPr>
              <a:t>Semester costs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'College Expenses'!$H$5</c:f>
              <c:strCache>
                <c:ptCount val="1"/>
                <c:pt idx="0">
                  <c:v>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'College Expenses'!$G$6:$G$11</c:f>
              <c:strCache/>
            </c:strRef>
          </c:cat>
          <c:val>
            <c:numRef>
              <c:f>'College Expenses'!$H$6:$H$11</c:f>
              <c:numCache/>
            </c:numRef>
          </c:val>
        </c:ser>
        <c:overlap val="-25"/>
        <c:axId val="44001840"/>
        <c:axId val="60472241"/>
      </c:barChart>
      <c:catAx>
        <c:axId val="44001840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crossAx val="60472241"/>
        <c:crosses val="autoZero"/>
        <c:auto val="1"/>
        <c:lblOffset val="100"/>
        <c:noMultiLvlLbl val="0"/>
      </c:catAx>
      <c:valAx>
        <c:axId val="60472241"/>
        <c:scaling>
          <c:orientation val="minMax"/>
        </c:scaling>
        <c:axPos val="b"/>
        <c:delete val="1"/>
        <c:majorTickMark val="out"/>
        <c:minorTickMark val="none"/>
        <c:tickLblPos val="nextTo"/>
        <c:crossAx val="44001840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437"/>
          <c:y val="0.133"/>
          <c:w val="0.12625"/>
          <c:h val="0.079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19</xdr:row>
      <xdr:rowOff>104775</xdr:rowOff>
    </xdr:from>
    <xdr:to>
      <xdr:col>2</xdr:col>
      <xdr:colOff>123825</xdr:colOff>
      <xdr:row>34</xdr:row>
      <xdr:rowOff>171450</xdr:rowOff>
    </xdr:to>
    <xdr:graphicFrame macro="">
      <xdr:nvGraphicFramePr>
        <xdr:cNvPr id="7" name="Chart 6"/>
        <xdr:cNvGraphicFramePr/>
      </xdr:nvGraphicFramePr>
      <xdr:xfrm>
        <a:off x="400050" y="4562475"/>
        <a:ext cx="59340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</xdr:row>
      <xdr:rowOff>9525</xdr:rowOff>
    </xdr:from>
    <xdr:to>
      <xdr:col>2</xdr:col>
      <xdr:colOff>142875</xdr:colOff>
      <xdr:row>18</xdr:row>
      <xdr:rowOff>133350</xdr:rowOff>
    </xdr:to>
    <xdr:graphicFrame macro="">
      <xdr:nvGraphicFramePr>
        <xdr:cNvPr id="8" name="Chart 7"/>
        <xdr:cNvGraphicFramePr/>
      </xdr:nvGraphicFramePr>
      <xdr:xfrm>
        <a:off x="390525" y="1266825"/>
        <a:ext cx="59626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MonthlyIncome14" displayName="MonthlyIncome14" ref="D5:E9" totalsRowCount="1" headerRowDxfId="18" dataDxfId="17" totalsRowDxfId="16">
  <autoFilter ref="D5:E8"/>
  <tableColumns count="2">
    <tableColumn id="1" name="Item" dataDxfId="15" totalsRowLabel="Total" totalsRowDxfId="14"/>
    <tableColumn id="2" name="Amount" dataDxfId="13" totalsRowFunction="sum"/>
  </tableColumns>
  <tableStyleInfo name="TableStyleMedium11" showFirstColumn="0" showLastColumn="0" showRowStripes="0" showColumnStripes="0"/>
</table>
</file>

<file path=xl/tables/table2.xml><?xml version="1.0" encoding="utf-8"?>
<table xmlns="http://schemas.openxmlformats.org/spreadsheetml/2006/main" id="14" name="MonthlyExpenses15" displayName="MonthlyExpenses15" ref="D12:E27" totalsRowCount="1" headerRowDxfId="12" dataDxfId="11" totalsRowDxfId="10">
  <autoFilter ref="D12:E26"/>
  <tableColumns count="2">
    <tableColumn id="1" name="Item" dataDxfId="1" totalsRowLabel="Total"/>
    <tableColumn id="2" name="Amount" dataDxfId="0" totalsRowFunction="sum" totalsRowDxfId="9"/>
  </tableColumns>
  <tableStyleInfo name="TableStyleDark6" showFirstColumn="0" showLastColumn="0" showRowStripes="0" showColumnStripes="0"/>
</table>
</file>

<file path=xl/tables/table3.xml><?xml version="1.0" encoding="utf-8"?>
<table xmlns="http://schemas.openxmlformats.org/spreadsheetml/2006/main" id="16" name="SemesterExpenses17" displayName="SemesterExpenses17" ref="G5:H12" totalsRowCount="1" headerRowDxfId="8" dataDxfId="7" totalsRowDxfId="6">
  <autoFilter ref="G5:H11"/>
  <tableColumns count="2">
    <tableColumn id="1" name="Item" dataDxfId="5" totalsRowLabel="Total" totalsRowDxfId="4"/>
    <tableColumn id="2" name="Amount" dataDxfId="3" totalsRowFunction="sum" totalsRowDxfId="2"/>
  </tableColumns>
  <tableStyleInfo name="TableStyleDark2" showFirstColumn="0" showLastColumn="0" showRowStripes="0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djacency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showGridLines="0" tabSelected="1" workbookViewId="0" topLeftCell="A1">
      <selection activeCell="E6" sqref="E6"/>
    </sheetView>
  </sheetViews>
  <sheetFormatPr defaultColWidth="9.00390625" defaultRowHeight="16.5"/>
  <cols>
    <col min="1" max="1" width="2.75390625" style="1" customWidth="1"/>
    <col min="2" max="2" width="78.75390625" style="1" customWidth="1"/>
    <col min="3" max="3" width="5.50390625" style="1" customWidth="1"/>
    <col min="4" max="4" width="29.25390625" style="1" customWidth="1"/>
    <col min="5" max="5" width="14.25390625" style="1" customWidth="1"/>
    <col min="6" max="6" width="3.00390625" style="1" customWidth="1"/>
    <col min="7" max="7" width="26.50390625" style="1" customWidth="1"/>
    <col min="8" max="8" width="14.875" style="1" customWidth="1"/>
    <col min="9" max="9" width="3.00390625" style="1" customWidth="1"/>
    <col min="10" max="16384" width="9.00390625" style="1" customWidth="1"/>
  </cols>
  <sheetData>
    <row r="2" spans="2:13" ht="51">
      <c r="B2" s="26" t="s">
        <v>34</v>
      </c>
      <c r="C2" s="26"/>
      <c r="D2" s="26"/>
      <c r="E2" s="26"/>
      <c r="F2" s="26"/>
      <c r="G2" s="26"/>
      <c r="H2" s="26"/>
      <c r="I2" s="22"/>
      <c r="J2" s="22"/>
      <c r="K2" s="22"/>
      <c r="L2" s="22"/>
      <c r="M2" s="22"/>
    </row>
    <row r="4" spans="4:8" ht="15" customHeight="1">
      <c r="D4" s="23" t="s">
        <v>28</v>
      </c>
      <c r="E4" s="23"/>
      <c r="F4" s="3"/>
      <c r="G4" s="24" t="s">
        <v>30</v>
      </c>
      <c r="H4" s="24"/>
    </row>
    <row r="5" spans="4:8" ht="15" customHeight="1">
      <c r="D5" s="11" t="s">
        <v>21</v>
      </c>
      <c r="E5" s="12" t="s">
        <v>2</v>
      </c>
      <c r="F5" s="3"/>
      <c r="G5" s="15" t="s">
        <v>21</v>
      </c>
      <c r="H5" s="16" t="s">
        <v>2</v>
      </c>
    </row>
    <row r="6" spans="4:8" ht="16.5">
      <c r="D6" s="4" t="s">
        <v>0</v>
      </c>
      <c r="E6" s="5">
        <v>1800</v>
      </c>
      <c r="F6" s="3"/>
      <c r="G6" s="2" t="s">
        <v>22</v>
      </c>
      <c r="H6" s="6">
        <v>526</v>
      </c>
    </row>
    <row r="7" spans="4:8" ht="16.5">
      <c r="D7" s="2" t="s">
        <v>1</v>
      </c>
      <c r="E7" s="6">
        <v>700</v>
      </c>
      <c r="F7" s="3"/>
      <c r="G7" s="2" t="s">
        <v>15</v>
      </c>
      <c r="H7" s="6">
        <v>104</v>
      </c>
    </row>
    <row r="8" spans="4:8" ht="16.5">
      <c r="D8" s="2" t="s">
        <v>31</v>
      </c>
      <c r="E8" s="6">
        <v>700</v>
      </c>
      <c r="F8" s="3"/>
      <c r="G8" s="2" t="s">
        <v>16</v>
      </c>
      <c r="H8" s="6">
        <v>96</v>
      </c>
    </row>
    <row r="9" spans="4:8" ht="16.5">
      <c r="D9" s="13" t="s">
        <v>3</v>
      </c>
      <c r="E9" s="14">
        <f>SUBTOTAL(109,[Amount])</f>
        <v>3200</v>
      </c>
      <c r="F9" s="3"/>
      <c r="G9" s="2" t="s">
        <v>17</v>
      </c>
      <c r="H9" s="6">
        <v>64</v>
      </c>
    </row>
    <row r="10" spans="4:8" ht="16.5">
      <c r="D10" s="3"/>
      <c r="E10" s="3"/>
      <c r="F10" s="3"/>
      <c r="G10" s="2" t="s">
        <v>18</v>
      </c>
      <c r="H10" s="6">
        <v>450</v>
      </c>
    </row>
    <row r="11" spans="4:8" ht="16.5">
      <c r="D11" s="25" t="s">
        <v>29</v>
      </c>
      <c r="E11" s="25"/>
      <c r="F11" s="3"/>
      <c r="G11" s="2" t="s">
        <v>19</v>
      </c>
      <c r="H11" s="6">
        <v>48</v>
      </c>
    </row>
    <row r="12" spans="4:8" ht="16.5">
      <c r="D12" s="15" t="s">
        <v>21</v>
      </c>
      <c r="E12" s="16" t="s">
        <v>2</v>
      </c>
      <c r="F12" s="3"/>
      <c r="G12" s="13" t="s">
        <v>3</v>
      </c>
      <c r="H12" s="17">
        <f>SUBTOTAL(109,[Amount])</f>
        <v>1288</v>
      </c>
    </row>
    <row r="13" spans="4:6" ht="16.5">
      <c r="D13" s="2" t="s">
        <v>4</v>
      </c>
      <c r="E13" s="6">
        <v>250</v>
      </c>
      <c r="F13" s="3"/>
    </row>
    <row r="14" spans="4:8" ht="16.5">
      <c r="D14" s="2" t="s">
        <v>25</v>
      </c>
      <c r="E14" s="6">
        <v>50</v>
      </c>
      <c r="F14" s="3"/>
      <c r="G14" s="25" t="s">
        <v>27</v>
      </c>
      <c r="H14" s="25"/>
    </row>
    <row r="15" spans="4:8" ht="17.25" thickBot="1">
      <c r="D15" s="2" t="s">
        <v>5</v>
      </c>
      <c r="E15" s="6">
        <v>45</v>
      </c>
      <c r="F15" s="3"/>
      <c r="G15" s="18" t="s">
        <v>21</v>
      </c>
      <c r="H15" s="19" t="s">
        <v>2</v>
      </c>
    </row>
    <row r="16" spans="4:8" ht="18" thickBot="1" thickTop="1">
      <c r="D16" s="2" t="s">
        <v>6</v>
      </c>
      <c r="E16" s="6">
        <v>300</v>
      </c>
      <c r="F16" s="3"/>
      <c r="G16" s="7" t="s">
        <v>32</v>
      </c>
      <c r="H16" s="9">
        <f>MonthlyIncome14[[#Totals],[Amount]]</f>
        <v>3200</v>
      </c>
    </row>
    <row r="17" spans="4:8" ht="17.25" thickTop="1">
      <c r="D17" s="2" t="s">
        <v>7</v>
      </c>
      <c r="E17" s="6">
        <v>60</v>
      </c>
      <c r="F17" s="3"/>
      <c r="G17" s="8" t="s">
        <v>20</v>
      </c>
      <c r="H17" s="10">
        <f>MonthlyExpenses15[[#Totals],[Amount]]</f>
        <v>1787</v>
      </c>
    </row>
    <row r="18" spans="4:8" ht="17.25" thickBot="1">
      <c r="D18" s="2" t="s">
        <v>8</v>
      </c>
      <c r="E18" s="6">
        <v>98</v>
      </c>
      <c r="F18" s="3"/>
      <c r="G18" s="7" t="s">
        <v>26</v>
      </c>
      <c r="H18" s="9">
        <f>(SemesterExpenses17[[#Totals],[Amount]])/3</f>
        <v>429.3333333333333</v>
      </c>
    </row>
    <row r="19" spans="4:8" ht="18.75" thickTop="1">
      <c r="D19" s="2" t="s">
        <v>14</v>
      </c>
      <c r="E19" s="6">
        <v>42</v>
      </c>
      <c r="F19" s="3"/>
      <c r="G19" s="20" t="s">
        <v>33</v>
      </c>
      <c r="H19" s="21">
        <f>H16-(H17+H18)</f>
        <v>983.6666666666665</v>
      </c>
    </row>
    <row r="20" spans="4:8" ht="16.5">
      <c r="D20" s="2" t="s">
        <v>9</v>
      </c>
      <c r="E20" s="6">
        <v>320</v>
      </c>
      <c r="F20" s="3"/>
      <c r="G20" s="3"/>
      <c r="H20" s="3"/>
    </row>
    <row r="21" spans="4:8" ht="16.5">
      <c r="D21" s="2" t="s">
        <v>10</v>
      </c>
      <c r="E21" s="6">
        <v>70</v>
      </c>
      <c r="F21" s="3"/>
      <c r="G21" s="3"/>
      <c r="H21" s="3"/>
    </row>
    <row r="22" spans="4:8" ht="16.5">
      <c r="D22" s="2" t="s">
        <v>24</v>
      </c>
      <c r="E22" s="6">
        <v>40</v>
      </c>
      <c r="F22" s="3"/>
      <c r="G22" s="3"/>
      <c r="H22" s="3"/>
    </row>
    <row r="23" spans="4:8" ht="16.5">
      <c r="D23" s="2" t="s">
        <v>11</v>
      </c>
      <c r="E23" s="6">
        <v>7</v>
      </c>
      <c r="F23" s="3"/>
      <c r="G23" s="3"/>
      <c r="H23" s="3"/>
    </row>
    <row r="24" spans="4:8" ht="16.5">
      <c r="D24" s="2" t="s">
        <v>12</v>
      </c>
      <c r="E24" s="6">
        <v>5</v>
      </c>
      <c r="F24" s="3"/>
      <c r="G24" s="3"/>
      <c r="H24" s="3"/>
    </row>
    <row r="25" spans="4:8" ht="16.5">
      <c r="D25" s="2" t="s">
        <v>13</v>
      </c>
      <c r="E25" s="6">
        <v>300</v>
      </c>
      <c r="F25" s="3"/>
      <c r="G25" s="3"/>
      <c r="H25" s="3"/>
    </row>
    <row r="26" spans="4:8" ht="16.5">
      <c r="D26" s="2" t="s">
        <v>23</v>
      </c>
      <c r="E26" s="6">
        <v>200</v>
      </c>
      <c r="F26" s="3"/>
      <c r="G26" s="3"/>
      <c r="H26" s="3"/>
    </row>
    <row r="27" spans="4:8" ht="16.5">
      <c r="D27" s="13" t="s">
        <v>3</v>
      </c>
      <c r="E27" s="17">
        <f>SUBTOTAL(109,[Amount])</f>
        <v>1787</v>
      </c>
      <c r="F27" s="3"/>
      <c r="G27" s="3"/>
      <c r="H27" s="3"/>
    </row>
    <row r="30" ht="14.45" customHeight="1"/>
    <row r="44" ht="21.75" customHeight="1"/>
  </sheetData>
  <mergeCells count="5">
    <mergeCell ref="D4:E4"/>
    <mergeCell ref="G14:H14"/>
    <mergeCell ref="D11:E11"/>
    <mergeCell ref="G4:H4"/>
    <mergeCell ref="B2:H2"/>
  </mergeCells>
  <conditionalFormatting sqref="E13:E26">
    <cfRule type="dataBar" priority="2">
      <dataBar minLength="0" maxLength="100">
        <cfvo type="min"/>
        <cfvo type="max"/>
        <color theme="4"/>
      </dataBar>
      <extLst>
        <ext xmlns:x14="http://schemas.microsoft.com/office/spreadsheetml/2009/9/main" uri="{B025F937-C7B1-47D3-B67F-A62EFF666E3E}">
          <x14:id>{F942F843-A0F2-4781-B278-965ADF97381F}</x14:id>
        </ext>
      </extLst>
    </cfRule>
  </conditionalFormatting>
  <conditionalFormatting sqref="H6:H11">
    <cfRule type="dataBar" priority="1">
      <dataBar minLength="0" maxLength="100">
        <cfvo type="min"/>
        <cfvo type="max"/>
        <color theme="4"/>
      </dataBar>
      <extLst>
        <ext xmlns:x14="http://schemas.microsoft.com/office/spreadsheetml/2009/9/main" uri="{B025F937-C7B1-47D3-B67F-A62EFF666E3E}">
          <x14:id>{021EE621-4954-423B-95F7-AA19C4F6B356}</x14:id>
        </ext>
      </extLst>
    </cfRule>
  </conditionalFormatting>
  <conditionalFormatting sqref="E6:E8">
    <cfRule type="dataBar" priority="4">
      <dataBar minLength="0" maxLength="100">
        <cfvo type="min"/>
        <cfvo type="max"/>
        <color theme="6" tint="-0.4999699890613556"/>
      </dataBar>
      <extLst>
        <ext xmlns:x14="http://schemas.microsoft.com/office/spreadsheetml/2009/9/main" uri="{B025F937-C7B1-47D3-B67F-A62EFF666E3E}">
          <x14:id>{FD47925D-76E5-4459-B07C-942EFD930ED1}</x14:id>
        </ext>
      </extLst>
    </cfRule>
  </conditionalFormatting>
  <conditionalFormatting sqref="H16:H18">
    <cfRule type="dataBar" priority="3">
      <dataBar minLength="0" maxLength="100">
        <cfvo type="min"/>
        <cfvo type="max"/>
        <color theme="7"/>
      </dataBar>
      <extLst>
        <ext xmlns:x14="http://schemas.microsoft.com/office/spreadsheetml/2009/9/main" uri="{B025F937-C7B1-47D3-B67F-A62EFF666E3E}">
          <x14:id>{BF4B55AA-E0BB-4E8A-9618-7FA9733F347B}</x14:id>
        </ext>
      </extLst>
    </cfRule>
  </conditionalFormatting>
  <printOptions/>
  <pageMargins left="0.7" right="0.7" top="0.75" bottom="0.75" header="0.3" footer="0.3"/>
  <pageSetup horizontalDpi="600" verticalDpi="600" orientation="portrait" paperSize="256" r:id="rId5"/>
  <drawing r:id="rId4"/>
  <tableParts>
    <tablePart r:id="rId1"/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42F843-A0F2-4781-B278-965ADF97381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E13:E26</xm:sqref>
        </x14:conditionalFormatting>
        <x14:conditionalFormatting xmlns:xm="http://schemas.microsoft.com/office/excel/2006/main">
          <x14:cfRule type="dataBar" id="{021EE621-4954-423B-95F7-AA19C4F6B35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H6:H11</xm:sqref>
        </x14:conditionalFormatting>
        <x14:conditionalFormatting xmlns:xm="http://schemas.microsoft.com/office/excel/2006/main">
          <x14:cfRule type="dataBar" id="{FD47925D-76E5-4459-B07C-942EFD930ED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E6:E8</xm:sqref>
        </x14:conditionalFormatting>
        <x14:conditionalFormatting xmlns:xm="http://schemas.microsoft.com/office/excel/2006/main">
          <x14:cfRule type="dataBar" id="{BF4B55AA-E0BB-4E8A-9618-7FA9733F347B}">
            <x14:dataBar minLength="0" maxLength="100">
              <x14:cfvo type="autoMin"/>
              <x14:cfvo type="autoMax"/>
              <x14:negativeFillColor theme="1"/>
              <x14:axisColor rgb="FF000000"/>
            </x14:dataBar>
            <x14:dxf/>
          </x14:cfRule>
          <xm:sqref>H16:H18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F12B73-0E62-4F45-97B9-F254C7153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2016-05-30T13:54:09Z</dcterms:created>
  <dcterms:modified xsi:type="dcterms:W3CDTF">2016-07-08T15:43:21Z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TC022643179991</vt:lpwstr>
  </property>
</Properties>
</file>