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3.xml" ContentType="application/vnd.openxmlformats-officedocument.drawing+xml"/>
  <Override PartName="/xl/worksheets/sheet2.xml" ContentType="application/vnd.openxmlformats-officedocument.spreadsheetml.worksheet+xml"/>
  <Override PartName="/xl/drawings/drawing4.xml" ContentType="application/vnd.openxmlformats-officedocument.drawing+xml"/>
  <Override PartName="/xl/worksheets/sheet3.xml" ContentType="application/vnd.openxmlformats-officedocument.spreadsheetml.worksheet+xml"/>
  <Override PartName="/xl/drawings/drawing5.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4.xml" ContentType="application/vnd.openxmlformats-officedocument.spreadsheetml.pivotTable+xml"/>
  <Override PartName="/xl/pivotTables/pivotTable3.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drawings/drawing1.xml" ContentType="application/vnd.openxmlformats-officedocument.drawingml.chartshapes+xml"/>
  <Override PartName="/xl/drawings/drawing2.xml" ContentType="application/vnd.openxmlformats-officedocument.drawingml.chartshap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hidePivotFieldList="1"/>
  <bookViews>
    <workbookView xWindow="0" yWindow="0" windowWidth="23040" windowHeight="9330" activeTab="0"/>
  </bookViews>
  <sheets>
    <sheet name="Product Sales Report" sheetId="9" r:id="rId1"/>
    <sheet name="Historical Data" sheetId="4" r:id="rId2"/>
    <sheet name="Price List" sheetId="3" r:id="rId3"/>
    <sheet name="Price Point Pivot" sheetId="5" state="hidden" r:id="rId4"/>
    <sheet name="Sales Trend Pivot" sheetId="8" state="hidden" r:id="rId5"/>
  </sheets>
  <definedNames>
    <definedName name="PricePointPrices">OFFSET('Price Point Pivot'!$C$5,,,IF(COUNT('Price Point Pivot'!$C:$C)=0,1,COUNT('Price Point Pivot'!$C:$C)))</definedName>
    <definedName name="PricePointUnits">OFFSET('Price Point Pivot'!$D$5,,,IF(COUNT('Price Point Pivot'!$C:$C)=0,1,COUNT('Price Point Pivot'!$C:$C)))</definedName>
    <definedName name="SelectedProduct">'Price Point Pivot'!$C$3</definedName>
    <definedName name="Slicer_Product_Name">#N/A</definedName>
    <definedName name="_xlnm.Print_Titles" localSheetId="1">'Historical Data'!$3:$3</definedName>
    <definedName name="_xlnm.Print_Titles" localSheetId="2">'Price List'!$10:$10</definedName>
  </definedNames>
  <calcPr calcId="145621"/>
  <pivotCaches>
    <pivotCache cacheId="0" r:id="rId6"/>
  </pivotCaches>
  <extLst>
    <ext xmlns:x14="http://schemas.microsoft.com/office/spreadsheetml/2009/9/main" uri="{BBE1A952-AA13-448e-AADC-164F8A28A991}">
      <x14:slicerCaches>
        <x14:slicerCache r:id="rId10"/>
      </x14:slicerCaches>
    </ext>
    <ext xmlns:x14="http://schemas.microsoft.com/office/spreadsheetml/2009/9/main" xmlns="http://schemas.openxmlformats.org/spreadsheetml/2006/main" uri="{79F54976-1DA5-4618-B147-4CDE4B953A38}">
      <x14:workbookPr/>
    </ext>
  </extLst>
</workbook>
</file>

<file path=xl/sharedStrings.xml><?xml version="1.0" encoding="utf-8"?>
<sst xmlns="http://schemas.openxmlformats.org/spreadsheetml/2006/main" count="55" uniqueCount="44">
  <si>
    <t>Product Price List</t>
  </si>
  <si>
    <t>Name</t>
  </si>
  <si>
    <t>Description</t>
  </si>
  <si>
    <t>Retail Price Per Unit</t>
  </si>
  <si>
    <t>Bulk Price Per Unit*</t>
  </si>
  <si>
    <t>Sandals</t>
  </si>
  <si>
    <t>Umbrellas</t>
  </si>
  <si>
    <t>Product ID</t>
  </si>
  <si>
    <t>Product Name</t>
  </si>
  <si>
    <t>Price Date</t>
  </si>
  <si>
    <t>Units Sold (retail)</t>
  </si>
  <si>
    <t>Units Sold (bulk)</t>
  </si>
  <si>
    <t>Total Sales (#)</t>
  </si>
  <si>
    <t>Total Sales ($)</t>
  </si>
  <si>
    <t>Historical Product Price List &amp; Sales</t>
  </si>
  <si>
    <t>Sum of Total Sales (#)</t>
  </si>
  <si>
    <t>Jan</t>
  </si>
  <si>
    <t>Feb</t>
  </si>
  <si>
    <t>Mar</t>
  </si>
  <si>
    <t>Apr</t>
  </si>
  <si>
    <t>May</t>
  </si>
  <si>
    <t>Product Sales Report</t>
  </si>
  <si>
    <t>Shirts</t>
  </si>
  <si>
    <t>Shorts</t>
  </si>
  <si>
    <t xml:space="preserve"> Products</t>
  </si>
  <si>
    <t>Call us for unlisted items.</t>
  </si>
  <si>
    <t>*Bulk pricing applies to quantities of 12 or more units.</t>
  </si>
  <si>
    <t>Adventure Works</t>
  </si>
  <si>
    <t>23456 Maple Street</t>
  </si>
  <si>
    <t>Phone: (425) 555-0150</t>
  </si>
  <si>
    <t>Selected Product:</t>
  </si>
  <si>
    <t>www.adventure-works.com</t>
  </si>
  <si>
    <t>Springfield, CA 77503</t>
  </si>
  <si>
    <t>FAX: (425) 555-0152</t>
  </si>
  <si>
    <t>Keep your cool all summer long in our pre-shrunk 100% cotton shirts.</t>
  </si>
  <si>
    <t>Price Point PivotTable</t>
  </si>
  <si>
    <t>Sales Trend PivotTable</t>
  </si>
  <si>
    <t xml:space="preserve">This sheet should remain hidden. Any modifications made to the PivotTable below could result in incorrect data on the Product Sales Report. </t>
  </si>
  <si>
    <t>Go straight from the water to your car in our ultra fast drying nylon shorts.</t>
  </si>
  <si>
    <t>Water bottles</t>
  </si>
  <si>
    <t>Take cover from the sun under our extra large beach umbrella that blocks 96% of all harmful UV rays.</t>
  </si>
  <si>
    <t>Wear our heavy duty rubber soled sandals and walk on the hottest sand with ease.</t>
  </si>
  <si>
    <t>Hydrate yourself with water at the perfect temperature from our insulated water bottle.</t>
  </si>
  <si>
    <t>Last updated 8/15/2013</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</si>
</sst>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5" formatCode="&quot;$&quot;#,##0_);\(&quot;$&quot;#,##0\)"/>
    <numFmt numFmtId="164" formatCode="&quot;$&quot;#,##0"/>
    <numFmt numFmtId="165" formatCode="_(* #,##0_);_(* \(#,##0\);_(* &quot;-&quot;??_);_(@_)"/>
    <numFmt numFmtId="166" formatCode="&quot;$&quot;#,##0.00"/>
    <numFmt numFmtId="177" formatCode="#,##0"/>
    <numFmt numFmtId="178" formatCode="mm/dd/yyyy"/>
    <numFmt numFmtId="179" formatCode="General"/>
  </numFmts>
  <fonts count="23">
    <font>
      <sz val="10"/>
      <color theme="1" tint="0.34999001026153564"/>
      <name val="Century Gothic"/>
      <family val="2"/>
      <scheme val="minor"/>
    </font>
    <font>
      <sz val="10"/>
      <name val="Arial"/>
      <family val="2"/>
    </font>
    <font>
      <sz val="10"/>
      <color theme="1" tint="0.49998000264167786"/>
      <name val="Century Gothic"/>
      <family val="2"/>
      <scheme val="minor"/>
    </font>
    <font>
      <b/>
      <sz val="14"/>
      <color theme="1"/>
      <name val="Century Gothic"/>
      <family val="2"/>
      <scheme val="minor"/>
    </font>
    <font>
      <b/>
      <sz val="8"/>
      <color theme="1" tint="0.34999001026153564"/>
      <name val="Century Gothic"/>
      <family val="2"/>
      <scheme val="minor"/>
    </font>
    <font>
      <b/>
      <sz val="21"/>
      <color theme="1" tint="0.34999001026153564"/>
      <name val="Century Gothic"/>
      <family val="2"/>
      <scheme val="minor"/>
    </font>
    <font>
      <sz val="9"/>
      <color theme="1" tint="0.34999001026153564"/>
      <name val="Century Gothic"/>
      <family val="2"/>
      <scheme val="minor"/>
    </font>
    <font>
      <b/>
      <sz val="14"/>
      <color theme="6" tint="-0.24993999302387238"/>
      <name val="Century Gothic"/>
      <family val="2"/>
      <scheme val="minor"/>
    </font>
    <font>
      <sz val="9"/>
      <color theme="6"/>
      <name val="Century Gothic"/>
      <family val="2"/>
      <scheme val="minor"/>
    </font>
    <font>
      <b/>
      <sz val="11"/>
      <color theme="1" tint="0.34999001026153564"/>
      <name val="Century Gothic"/>
      <family val="2"/>
      <scheme val="minor"/>
    </font>
    <font>
      <sz val="24"/>
      <color theme="6" tint="-0.24993999302387238"/>
      <name val="Century Gothic"/>
      <family val="2"/>
      <scheme val="minor"/>
    </font>
    <font>
      <sz val="10"/>
      <color theme="1"/>
      <name val="Century Gothic"/>
      <family val="2"/>
      <scheme val="minor"/>
    </font>
    <font>
      <sz val="11"/>
      <color theme="6" tint="-0.25"/>
      <name val="+mn-cs"/>
      <family val="2"/>
    </font>
    <font>
      <sz val="12"/>
      <color theme="6" tint="-0.25"/>
      <name val="Century Gothic"/>
      <family val="2"/>
    </font>
    <font>
      <b/>
      <sz val="12"/>
      <color theme="1" tint="0.5"/>
      <name val="Century Gothic"/>
      <family val="2"/>
    </font>
    <font>
      <sz val="10"/>
      <color theme="1" tint="0.5"/>
      <name val="Century Gothic"/>
      <family val="2"/>
    </font>
    <font>
      <b/>
      <sz val="14"/>
      <color theme="6" tint="-0.25"/>
      <name val="Century Gothic"/>
      <family val="2"/>
    </font>
    <font>
      <b/>
      <sz val="13"/>
      <color theme="0"/>
      <name val="Century Gothic"/>
      <family val="2"/>
    </font>
    <font>
      <sz val="12"/>
      <color theme="1" tint="0.5"/>
      <name val="Century Gothic"/>
      <family val="2"/>
    </font>
    <font>
      <b/>
      <sz val="10.5"/>
      <color theme="1" tint="0.5"/>
      <name val="Century Gothic"/>
      <family val="2"/>
    </font>
    <font>
      <sz val="11"/>
      <color theme="0"/>
      <name val="Century Gothic"/>
      <family val="2"/>
    </font>
    <font>
      <sz val="10"/>
      <color theme="0"/>
      <name val="Century Gothic"/>
      <family val="2"/>
      <scheme val="minor"/>
    </font>
    <font>
      <b/>
      <sz val="10"/>
      <color theme="1" tint="0.5"/>
      <name val="Century Gothic"/>
      <family val="2"/>
    </font>
  </fonts>
  <fills count="5">
    <fill>
      <patternFill/>
    </fill>
    <fill>
      <patternFill patternType="gray125"/>
    </fill>
    <fill>
      <patternFill patternType="solid">
        <fgColor theme="0" tint="-0.04997999966144562"/>
        <bgColor indexed="64"/>
      </patternFill>
    </fill>
    <fill>
      <patternFill patternType="solid">
        <fgColor theme="0"/>
        <bgColor indexed="64"/>
      </patternFill>
    </fill>
    <fill>
      <patternFill patternType="solid">
        <fgColor theme="4" tint="0.7999799847602844"/>
        <bgColor indexed="64"/>
      </patternFill>
    </fill>
  </fills>
  <borders count="2">
    <border>
      <left/>
      <right/>
      <top/>
      <bottom/>
      <diagonal/>
    </border>
    <border>
      <left/>
      <right/>
      <top style="medium">
        <color theme="0" tint="-0.149959996342659"/>
      </top>
      <bottom/>
    </border>
  </borders>
  <cellStyleXfs count="2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0" fillId="0" borderId="0" applyNumberFormat="0" applyAlignment="0" applyProtection="0"/>
    <xf numFmtId="0" fontId="7" fillId="2" borderId="0" applyNumberFormat="0" applyBorder="0" applyAlignment="0" applyProtection="0"/>
    <xf numFmtId="0" fontId="5" fillId="0" borderId="0" applyNumberFormat="0" applyFill="0" applyProtection="0">
      <alignment horizontal="left"/>
    </xf>
    <xf numFmtId="0" fontId="9" fillId="0" borderId="0" applyNumberFormat="0" applyFill="0" applyBorder="0" applyAlignment="0" applyProtection="0"/>
    <xf numFmtId="0" fontId="4"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cellStyleXfs>
  <cellXfs count="45">
    <xf numFmtId="0" fontId="0" fillId="0" borderId="0" xfId="0"/>
    <xf numFmtId="0" fontId="0" fillId="0" borderId="0" xfId="0" applyAlignment="1">
      <alignment horizontal="right"/>
    </xf>
    <xf numFmtId="0" fontId="0" fillId="0" borderId="0" xfId="0"/>
    <xf numFmtId="0" fontId="0" fillId="0" borderId="0" xfId="0" applyNumberFormat="1"/>
    <xf numFmtId="5" fontId="0" fillId="0" borderId="0" xfId="0" applyNumberFormat="1"/>
    <xf numFmtId="15" fontId="0" fillId="0" borderId="0" xfId="0" applyNumberFormat="1"/>
    <xf numFmtId="0" fontId="0" fillId="0" borderId="0" xfId="0"/>
    <xf numFmtId="0" fontId="0" fillId="0" borderId="0" xfId="0"/>
    <xf numFmtId="0" fontId="0" fillId="0" borderId="0" xfId="0" applyBorder="1"/>
    <xf numFmtId="0" fontId="0" fillId="0" borderId="0" xfId="0" applyBorder="1" applyAlignment="1">
      <alignment horizontal="center"/>
    </xf>
    <xf numFmtId="3" fontId="0" fillId="0" borderId="0" xfId="0" applyNumberFormat="1" applyBorder="1" applyAlignment="1">
      <alignment horizontal="center"/>
    </xf>
    <xf numFmtId="164" fontId="0" fillId="0" borderId="0" xfId="0" applyNumberFormat="1" applyBorder="1" applyAlignment="1">
      <alignment horizontal="center"/>
    </xf>
    <xf numFmtId="0" fontId="9" fillId="0" borderId="0" xfId="23"/>
    <xf numFmtId="0" fontId="8" fillId="0" borderId="0" xfId="25"/>
    <xf numFmtId="0" fontId="0" fillId="2" borderId="1" xfId="0" applyFont="1" applyFill="1" applyBorder="1"/>
    <xf numFmtId="0" fontId="7" fillId="2" borderId="0" xfId="21" applyFill="1"/>
    <xf numFmtId="0" fontId="0" fillId="2" borderId="0" xfId="0" applyFont="1" applyFill="1"/>
    <xf numFmtId="0" fontId="2" fillId="2" borderId="0" xfId="0" applyFont="1" applyFill="1" applyAlignment="1">
      <alignment horizontal="left"/>
    </xf>
    <xf numFmtId="0" fontId="0" fillId="3" borderId="0" xfId="0" applyFill="1"/>
    <xf numFmtId="0" fontId="3" fillId="0" borderId="0" xfId="0" applyFont="1" applyAlignment="1">
      <alignment vertical="center"/>
    </xf>
    <xf numFmtId="0" fontId="0" fillId="0" borderId="0" xfId="0" applyAlignment="1">
      <alignment vertical="top"/>
    </xf>
    <xf numFmtId="0" fontId="0" fillId="0" borderId="0" xfId="0" applyAlignment="1">
      <alignment vertical="top" wrapText="1"/>
    </xf>
    <xf numFmtId="0" fontId="0" fillId="0" borderId="0" xfId="0" applyAlignment="1">
      <alignment vertical="center"/>
    </xf>
    <xf numFmtId="0" fontId="0" fillId="0" borderId="0" xfId="0" applyFont="1" applyFill="1" applyBorder="1" applyAlignment="1">
      <alignment vertical="center"/>
    </xf>
    <xf numFmtId="0" fontId="0" fillId="0" borderId="0" xfId="0" applyNumberFormat="1" applyFont="1" applyFill="1" applyBorder="1" applyAlignment="1">
      <alignment horizontal="center" vertical="center"/>
    </xf>
    <xf numFmtId="0" fontId="0" fillId="0" borderId="0" xfId="0" applyFont="1" applyFill="1" applyBorder="1" applyAlignment="1">
      <alignment horizontal="center" vertical="center"/>
    </xf>
    <xf numFmtId="0" fontId="0" fillId="0" borderId="0" xfId="0" applyBorder="1" applyAlignment="1">
      <alignment vertical="center"/>
    </xf>
    <xf numFmtId="0" fontId="0" fillId="0" borderId="0" xfId="0" applyBorder="1" applyAlignment="1">
      <alignment horizontal="center" vertical="center"/>
    </xf>
    <xf numFmtId="3" fontId="0" fillId="0" borderId="0" xfId="0" applyNumberFormat="1" applyBorder="1" applyAlignment="1">
      <alignment horizontal="center" vertical="center"/>
    </xf>
    <xf numFmtId="164" fontId="0" fillId="0" borderId="0" xfId="0" applyNumberFormat="1" applyBorder="1" applyAlignment="1">
      <alignment horizontal="center" vertical="center"/>
    </xf>
    <xf numFmtId="164" fontId="0" fillId="0" borderId="0" xfId="0" applyNumberFormat="1" applyBorder="1" applyAlignment="1">
      <alignment horizontal="right" vertical="center"/>
    </xf>
    <xf numFmtId="0" fontId="0" fillId="0" borderId="0" xfId="0" applyFont="1" applyFill="1" applyBorder="1" applyAlignment="1">
      <alignment vertical="center" wrapText="1"/>
    </xf>
    <xf numFmtId="164" fontId="0" fillId="0" borderId="0" xfId="0" applyNumberFormat="1" applyFont="1" applyFill="1" applyBorder="1" applyAlignment="1">
      <alignment horizontal="center" vertical="center"/>
    </xf>
    <xf numFmtId="166" fontId="0" fillId="0" borderId="0" xfId="0" applyNumberFormat="1" applyFont="1" applyFill="1" applyBorder="1" applyAlignment="1">
      <alignment horizontal="center" vertical="center"/>
    </xf>
    <xf numFmtId="0" fontId="0" fillId="0" borderId="0" xfId="0" applyAlignment="1">
      <alignment horizontal="right" vertical="top"/>
    </xf>
    <xf numFmtId="0" fontId="10" fillId="0" borderId="0" xfId="20" applyAlignment="1">
      <alignment/>
    </xf>
    <xf numFmtId="0" fontId="3" fillId="0" borderId="0" xfId="0" applyFont="1" applyAlignment="1">
      <alignment/>
    </xf>
    <xf numFmtId="0" fontId="0" fillId="0" borderId="0" xfId="0" applyAlignment="1">
      <alignment/>
    </xf>
    <xf numFmtId="0" fontId="10" fillId="3" borderId="0" xfId="20" applyFill="1" applyAlignment="1">
      <alignment/>
    </xf>
    <xf numFmtId="0" fontId="0" fillId="3" borderId="0" xfId="0" applyFill="1" applyAlignment="1">
      <alignment/>
    </xf>
    <xf numFmtId="14" fontId="0" fillId="0" borderId="0" xfId="0" applyNumberFormat="1"/>
    <xf numFmtId="3" fontId="11" fillId="4" borderId="0" xfId="0" applyNumberFormat="1" applyFont="1" applyFill="1" applyBorder="1" applyAlignment="1">
      <alignment horizontal="center"/>
    </xf>
    <xf numFmtId="164" fontId="11" fillId="4" borderId="0" xfId="0" applyNumberFormat="1" applyFont="1" applyFill="1" applyBorder="1" applyAlignment="1">
      <alignment horizontal="right"/>
    </xf>
    <xf numFmtId="0" fontId="0" fillId="0" borderId="0" xfId="0" applyFont="1" applyFill="1" applyBorder="1" applyAlignment="1">
      <alignment horizontal="center"/>
    </xf>
    <xf numFmtId="0" fontId="6" fillId="0" borderId="0" xfId="0" applyFont="1" applyAlignment="1">
      <alignment vertical="center" wrapText="1"/>
    </xf>
  </cellXfs>
  <cellStyles count="13">
    <cellStyle name="Normal" xfId="0"/>
    <cellStyle name="Percent" xfId="15"/>
    <cellStyle name="Currency" xfId="16"/>
    <cellStyle name="Currency [0]" xfId="17"/>
    <cellStyle name="Comma" xfId="18"/>
    <cellStyle name="Comma [0]" xfId="19"/>
    <cellStyle name="Heading 1" xfId="20"/>
    <cellStyle name="Heading 2" xfId="21"/>
    <cellStyle name="Heading 3" xfId="22"/>
    <cellStyle name="Heading 4" xfId="23"/>
    <cellStyle name="Good" xfId="24"/>
    <cellStyle name="Hyperlink" xfId="25"/>
    <cellStyle name="Followed Hyperlink" xfId="26"/>
  </cellStyles>
  <dxfs count="28">
    <dxf>
      <numFmt numFmtId="166" formatCode="&quot;$&quot;#,##0.00"/>
      <alignment horizontal="center" vertical="center" textRotation="0" wrapText="1" shrinkToFit="1" readingOrder="0"/>
    </dxf>
    <dxf>
      <numFmt numFmtId="164" formatCode="&quot;$&quot;#,##0"/>
      <alignment horizontal="center" vertical="center" textRotation="0" wrapText="1" shrinkToFit="1" readingOrder="0"/>
    </dxf>
    <dxf>
      <alignment horizontal="general" vertical="center" textRotation="0" wrapText="1" shrinkToFit="1" readingOrder="0"/>
    </dxf>
    <dxf>
      <alignment vertical="center" textRotation="0" wrapText="1" shrinkToFit="1" readingOrder="0"/>
    </dxf>
    <dxf>
      <alignment horizontal="center" vertical="center" textRotation="0" wrapText="1" shrinkToFit="1" readingOrder="0"/>
    </dxf>
    <dxf>
      <alignment vertical="center" textRotation="0" wrapText="1" shrinkToFit="1" readingOrder="0"/>
    </dxf>
    <dxf>
      <alignment vertical="center" textRotation="0" wrapText="1" shrinkToFit="1" readingOrder="0"/>
    </dxf>
    <dxf>
      <font>
        <i val="0"/>
        <u val="none"/>
        <strike val="0"/>
        <sz val="10"/>
        <name val="Century Gothic"/>
        <color theme="1"/>
      </font>
      <numFmt numFmtId="164" formatCode="&quot;$&quot;#,##0"/>
      <fill>
        <patternFill patternType="solid">
          <bgColor theme="4" tint="0.7999799847602844"/>
        </patternFill>
      </fill>
      <alignment horizontal="right" vertical="bottom" textRotation="0" wrapText="1" shrinkToFit="1" readingOrder="0"/>
    </dxf>
    <dxf>
      <font>
        <i val="0"/>
        <u val="none"/>
        <strike val="0"/>
        <sz val="10"/>
        <name val="Century Gothic"/>
        <color theme="1"/>
      </font>
      <numFmt numFmtId="177" formatCode="#,##0"/>
      <fill>
        <patternFill patternType="solid">
          <bgColor theme="4" tint="0.7999799847602844"/>
        </patternFill>
      </fill>
      <alignment horizontal="center" vertical="bottom" textRotation="0" wrapText="1" shrinkToFit="1" readingOrder="0"/>
    </dxf>
    <dxf>
      <numFmt numFmtId="177" formatCode="#,##0"/>
      <alignment horizontal="center" vertical="bottom" textRotation="0" wrapText="1" shrinkToFit="1" readingOrder="0"/>
    </dxf>
    <dxf>
      <numFmt numFmtId="177" formatCode="#,##0"/>
      <alignment horizontal="center" vertical="bottom" textRotation="0" wrapText="1" shrinkToFit="1" readingOrder="0"/>
    </dxf>
    <dxf>
      <numFmt numFmtId="164" formatCode="&quot;$&quot;#,##0"/>
      <alignment horizontal="center" vertical="bottom" textRotation="0" wrapText="1" shrinkToFit="1" readingOrder="0"/>
    </dxf>
    <dxf>
      <numFmt numFmtId="177" formatCode="#,##0"/>
      <alignment horizontal="center" vertical="bottom" textRotation="0" wrapText="1" shrinkToFit="1" readingOrder="0"/>
    </dxf>
    <dxf>
      <numFmt numFmtId="178" formatCode="mm/dd/yyyy"/>
      <alignment horizontal="center" vertical="bottom" textRotation="0" wrapText="1" shrinkToFit="1" readingOrder="0"/>
    </dxf>
    <dxf>
      <numFmt numFmtId="179" formatCode="General"/>
    </dxf>
    <dxf>
      <alignment horizontal="center" vertical="bottom" textRotation="0" wrapText="1" shrinkToFit="1" readingOrder="0"/>
    </dxf>
    <dxf>
      <alignment vertical="center" textRotation="0" wrapText="1" shrinkToFit="1" readingOrder="0"/>
    </dxf>
    <dxf>
      <font>
        <color theme="1"/>
      </font>
      <fill>
        <patternFill>
          <bgColor theme="0" tint="-0.04997999966144562"/>
        </patternFill>
      </fill>
      <border>
        <left/>
        <right/>
        <top/>
        <bottom/>
        <vertical/>
        <horizontal/>
      </border>
    </dxf>
    <dxf>
      <font>
        <b/>
        <i val="0"/>
        <color theme="0"/>
      </font>
      <fill>
        <patternFill>
          <bgColor theme="6"/>
        </patternFill>
      </fill>
      <border>
        <left/>
        <right/>
        <top/>
        <bottom/>
        <vertical/>
        <horizontal/>
      </border>
    </dxf>
    <dxf>
      <border>
        <left/>
        <right/>
        <top/>
        <bottom style="thin">
          <color theme="0" tint="-0.14993000030517578"/>
        </bottom>
        <vertical/>
        <horizontal style="thin">
          <color theme="0" tint="-0.149959996342659"/>
        </horizontal>
      </border>
    </dxf>
    <dxf>
      <font>
        <b val="0"/>
        <i val="0"/>
        <sz val="11"/>
        <name val="Century Gothic"/>
        <color theme="6" tint="-0.24993999302387238"/>
      </font>
      <fill>
        <patternFill patternType="none"/>
      </fill>
      <border>
        <left style="medium">
          <color theme="6"/>
        </left>
        <right style="medium">
          <color theme="6"/>
        </right>
        <top style="medium">
          <color theme="6"/>
        </top>
        <bottom style="medium">
          <color theme="6"/>
        </bottom>
        <vertical/>
        <horizontal/>
      </border>
    </dxf>
    <dxf>
      <font>
        <b val="0"/>
        <i val="0"/>
        <sz val="11"/>
        <name val="Century Gothic"/>
        <color theme="6" tint="-0.24993999302387238"/>
      </font>
      <fill>
        <patternFill patternType="none"/>
      </fill>
      <border>
        <left style="medium">
          <color theme="6"/>
        </left>
        <right style="medium">
          <color theme="6"/>
        </right>
        <top style="medium">
          <color theme="6"/>
        </top>
        <bottom style="medium">
          <color theme="6"/>
        </bottom>
        <vertical/>
        <horizontal/>
      </border>
    </dxf>
    <dxf>
      <font>
        <b val="0"/>
        <i val="0"/>
        <sz val="11"/>
        <name val="Century Gothic"/>
        <color theme="6" tint="-0.24993999302387238"/>
      </font>
      <fill>
        <patternFill patternType="none"/>
      </fill>
      <border>
        <left style="medium">
          <color theme="6"/>
        </left>
        <right style="medium">
          <color theme="6"/>
        </right>
        <top style="medium">
          <color theme="6"/>
        </top>
        <bottom style="medium">
          <color theme="6"/>
        </bottom>
        <vertical/>
        <horizontal/>
      </border>
    </dxf>
    <dxf>
      <font>
        <b val="0"/>
        <i val="0"/>
        <sz val="12"/>
        <name val="Century Gothic"/>
        <color theme="6"/>
      </font>
      <fill>
        <patternFill patternType="none"/>
      </fill>
      <border>
        <left style="medium">
          <color theme="6"/>
        </left>
        <right style="medium">
          <color theme="6"/>
        </right>
        <top style="medium">
          <color theme="6"/>
        </top>
        <bottom style="medium">
          <color theme="6"/>
        </bottom>
        <vertical/>
        <horizontal/>
      </border>
    </dxf>
    <dxf>
      <font>
        <b val="0"/>
        <i val="0"/>
        <sz val="11"/>
        <name val="Century Gothic"/>
        <color theme="6" tint="-0.24993999302387238"/>
      </font>
      <fill>
        <patternFill patternType="solid">
          <fgColor theme="4" tint="0.5999900102615356"/>
          <bgColor theme="0" tint="-0.24993999302387238"/>
        </patternFill>
      </fill>
      <border>
        <left style="thin">
          <color theme="4" tint="0.5999900102615356"/>
        </left>
        <right style="thin">
          <color theme="4" tint="0.5999900102615356"/>
        </right>
        <top style="thin">
          <color theme="4" tint="0.5999900102615356"/>
        </top>
        <bottom style="thin">
          <color theme="4" tint="0.5999900102615356"/>
        </bottom>
        <vertical/>
        <horizontal/>
      </border>
    </dxf>
    <dxf>
      <font>
        <b val="0"/>
        <i val="0"/>
        <sz val="11"/>
        <name val="Century Gothic"/>
        <color theme="0"/>
      </font>
      <fill>
        <patternFill patternType="solid">
          <fgColor theme="4"/>
          <bgColor theme="6"/>
        </patternFill>
      </fill>
      <border>
        <left/>
        <right/>
        <top/>
        <bottom/>
        <vertical/>
        <horizontal/>
      </border>
    </dxf>
    <dxf>
      <font>
        <b val="0"/>
        <i val="0"/>
        <sz val="11"/>
        <name val="Century Gothic"/>
        <color theme="6" tint="-0.24993999302387238"/>
      </font>
      <fill>
        <patternFill patternType="solid">
          <fgColor rgb="FFDFDFDF"/>
          <bgColor theme="0" tint="-0.24993999302387238"/>
        </patternFill>
      </fill>
      <border>
        <left/>
        <right/>
        <top/>
        <bottom/>
        <vertical/>
        <horizontal/>
      </border>
    </dxf>
    <dxf>
      <font>
        <b val="0"/>
        <i val="0"/>
        <sz val="11"/>
        <name val="Century Gothic"/>
        <color theme="6" tint="-0.24993999302387238"/>
      </font>
      <fill>
        <patternFill patternType="solid">
          <fgColor rgb="FFC0C0C0"/>
          <bgColor theme="6" tint="0.5999600291252136"/>
        </patternFill>
      </fill>
      <border>
        <left/>
        <right/>
        <top/>
        <bottom/>
        <vertical/>
        <horizontal/>
      </border>
    </dxf>
  </dxfs>
  <tableStyles count="2" defaultTableStyle="Product Price List" defaultPivotStyle="PivotStyleMedium4">
    <tableStyle name="Product Price List" pivot="0" count="2">
      <tableStyleElement type="wholeTable" dxfId="19"/>
      <tableStyleElement type="headerRow" dxfId="18"/>
    </tableStyle>
    <tableStyle name="Product Price List Slicer" pivot="0" table="0" count="1">
      <tableStyleElement type="wholeTable" dxfId="1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46F421CA-312F-682f-3DD2-61675219B42D}">
      <x14:dxfs count="28">
        <dxf>
          <numFmt numFmtId="166" formatCode="&quot;$&quot;#,##0.00"/>
          <alignment horizontal="center" vertical="center" textRotation="0" wrapText="1" shrinkToFit="1" readingOrder="0"/>
        </dxf>
        <dxf>
          <numFmt numFmtId="164" formatCode="&quot;$&quot;#,##0"/>
          <alignment horizontal="center" vertical="center" textRotation="0" wrapText="1" shrinkToFit="1" readingOrder="0"/>
        </dxf>
        <dxf>
          <alignment horizontal="general" vertical="center" textRotation="0" wrapText="1" shrinkToFit="1" readingOrder="0"/>
        </dxf>
        <dxf>
          <alignment vertical="center" textRotation="0" wrapText="1" shrinkToFit="1" readingOrder="0"/>
        </dxf>
        <dxf>
          <alignment horizontal="center" vertical="center" textRotation="0" wrapText="1" shrinkToFit="1" readingOrder="0"/>
        </dxf>
        <dxf>
          <alignment vertical="center" textRotation="0" wrapText="1" shrinkToFit="1" readingOrder="0"/>
        </dxf>
        <dxf>
          <alignment vertical="center" textRotation="0" wrapText="1" shrinkToFit="1" readingOrder="0"/>
        </dxf>
        <dxf>
          <font>
            <i val="0"/>
            <u val="none"/>
            <strike val="0"/>
            <sz val="10"/>
            <name val="Century Gothic"/>
            <color theme="1"/>
          </font>
          <numFmt numFmtId="164" formatCode="&quot;$&quot;#,##0"/>
          <fill>
            <patternFill patternType="solid">
              <bgColor theme="4" tint="0.7999799847602844"/>
            </patternFill>
          </fill>
          <alignment horizontal="right" vertical="bottom" textRotation="0" wrapText="1" shrinkToFit="1" readingOrder="0"/>
        </dxf>
        <dxf>
          <font>
            <i val="0"/>
            <u val="none"/>
            <strike val="0"/>
            <sz val="10"/>
            <name val="Century Gothic"/>
            <color theme="1"/>
          </font>
          <numFmt numFmtId="177" formatCode="#,##0"/>
          <fill>
            <patternFill patternType="solid">
              <bgColor theme="4" tint="0.7999799847602844"/>
            </patternFill>
          </fill>
          <alignment horizontal="center" vertical="bottom" textRotation="0" wrapText="1" shrinkToFit="1" readingOrder="0"/>
        </dxf>
        <dxf>
          <numFmt numFmtId="177" formatCode="#,##0"/>
          <alignment horizontal="center" vertical="bottom" textRotation="0" wrapText="1" shrinkToFit="1" readingOrder="0"/>
        </dxf>
        <dxf>
          <numFmt numFmtId="177" formatCode="#,##0"/>
          <alignment horizontal="center" vertical="bottom" textRotation="0" wrapText="1" shrinkToFit="1" readingOrder="0"/>
        </dxf>
        <dxf>
          <numFmt numFmtId="164" formatCode="&quot;$&quot;#,##0"/>
          <alignment horizontal="center" vertical="bottom" textRotation="0" wrapText="1" shrinkToFit="1" readingOrder="0"/>
        </dxf>
        <dxf>
          <numFmt numFmtId="177" formatCode="#,##0"/>
          <alignment horizontal="center" vertical="bottom" textRotation="0" wrapText="1" shrinkToFit="1" readingOrder="0"/>
        </dxf>
        <dxf>
          <numFmt numFmtId="178" formatCode="mm/dd/yyyy"/>
          <alignment horizontal="center" vertical="bottom" textRotation="0" wrapText="1" shrinkToFit="1" readingOrder="0"/>
        </dxf>
        <dxf>
          <numFmt numFmtId="179" formatCode="General"/>
        </dxf>
        <dxf>
          <alignment horizontal="center" vertical="bottom" textRotation="0" wrapText="1" shrinkToFit="1" readingOrder="0"/>
        </dxf>
        <dxf>
          <alignment vertical="center" textRotation="0" wrapText="1" shrinkToFit="1" readingOrder="0"/>
        </dxf>
        <dxf>
          <font>
            <color theme="1"/>
          </font>
          <fill>
            <patternFill>
              <bgColor theme="0" tint="-0.04997999966144562"/>
            </patternFill>
          </fill>
          <border>
            <left/>
            <right/>
            <top/>
            <bottom/>
            <vertical/>
            <horizontal/>
          </border>
        </dxf>
        <dxf>
          <font>
            <b/>
            <i val="0"/>
            <color theme="0"/>
          </font>
          <fill>
            <patternFill>
              <bgColor theme="6"/>
            </patternFill>
          </fill>
          <border>
            <left/>
            <right/>
            <top/>
            <bottom/>
            <vertical/>
            <horizontal/>
          </border>
        </dxf>
        <dxf>
          <border>
            <left/>
            <right/>
            <top/>
            <bottom style="thin">
              <color theme="0" tint="-0.14993000030517578"/>
            </bottom>
            <vertical/>
            <horizontal style="thin">
              <color theme="0" tint="-0.149959996342659"/>
            </horizontal>
          </border>
        </dxf>
        <dxf>
          <font>
            <b val="0"/>
            <i val="0"/>
            <sz val="11"/>
            <name val="Century Gothic"/>
            <color theme="6" tint="-0.24993999302387238"/>
          </font>
          <fill>
            <patternFill patternType="none"/>
          </fill>
          <border>
            <left style="medium">
              <color theme="6"/>
            </left>
            <right style="medium">
              <color theme="6"/>
            </right>
            <top style="medium">
              <color theme="6"/>
            </top>
            <bottom style="medium">
              <color theme="6"/>
            </bottom>
            <vertical/>
            <horizontal/>
          </border>
        </dxf>
        <dxf>
          <font>
            <b val="0"/>
            <i val="0"/>
            <sz val="11"/>
            <name val="Century Gothic"/>
            <color theme="6" tint="-0.24993999302387238"/>
          </font>
          <fill>
            <patternFill patternType="none"/>
          </fill>
          <border>
            <left style="medium">
              <color theme="6"/>
            </left>
            <right style="medium">
              <color theme="6"/>
            </right>
            <top style="medium">
              <color theme="6"/>
            </top>
            <bottom style="medium">
              <color theme="6"/>
            </bottom>
            <vertical/>
            <horizontal/>
          </border>
        </dxf>
        <dxf>
          <font>
            <b val="0"/>
            <i val="0"/>
            <sz val="11"/>
            <name val="Century Gothic"/>
            <color theme="6" tint="-0.24993999302387238"/>
          </font>
          <fill>
            <patternFill patternType="none"/>
          </fill>
          <border>
            <left style="medium">
              <color theme="6"/>
            </left>
            <right style="medium">
              <color theme="6"/>
            </right>
            <top style="medium">
              <color theme="6"/>
            </top>
            <bottom style="medium">
              <color theme="6"/>
            </bottom>
            <vertical/>
            <horizontal/>
          </border>
        </dxf>
        <dxf>
          <font>
            <b val="0"/>
            <i val="0"/>
            <sz val="12"/>
            <name val="Century Gothic"/>
            <color theme="6"/>
          </font>
          <fill>
            <patternFill patternType="none"/>
          </fill>
          <border>
            <left style="medium">
              <color theme="6"/>
            </left>
            <right style="medium">
              <color theme="6"/>
            </right>
            <top style="medium">
              <color theme="6"/>
            </top>
            <bottom style="medium">
              <color theme="6"/>
            </bottom>
            <vertical/>
            <horizontal/>
          </border>
        </dxf>
        <dxf>
          <font>
            <b val="0"/>
            <i val="0"/>
            <sz val="11"/>
            <name val="Century Gothic"/>
            <color theme="6" tint="-0.24993999302387238"/>
          </font>
          <fill>
            <patternFill patternType="solid">
              <fgColor theme="4" tint="0.5999900102615356"/>
              <bgColor theme="0" tint="-0.24993999302387238"/>
            </patternFill>
          </fill>
          <border>
            <left style="thin">
              <color theme="4" tint="0.5999900102615356"/>
            </left>
            <right style="thin">
              <color theme="4" tint="0.5999900102615356"/>
            </right>
            <top style="thin">
              <color theme="4" tint="0.5999900102615356"/>
            </top>
            <bottom style="thin">
              <color theme="4" tint="0.5999900102615356"/>
            </bottom>
            <vertical/>
            <horizontal/>
          </border>
        </dxf>
        <dxf>
          <font>
            <b val="0"/>
            <i val="0"/>
            <sz val="11"/>
            <name val="Century Gothic"/>
            <color theme="0"/>
          </font>
          <fill>
            <patternFill patternType="solid">
              <fgColor theme="4"/>
              <bgColor theme="6"/>
            </patternFill>
          </fill>
          <border>
            <left/>
            <right/>
            <top/>
            <bottom/>
            <vertical/>
            <horizontal/>
          </border>
        </dxf>
        <dxf>
          <font>
            <b val="0"/>
            <i val="0"/>
            <sz val="11"/>
            <name val="Century Gothic"/>
            <color theme="6" tint="-0.24993999302387238"/>
          </font>
          <fill>
            <patternFill patternType="solid">
              <fgColor rgb="FFDFDFDF"/>
              <bgColor theme="0" tint="-0.24993999302387238"/>
            </patternFill>
          </fill>
          <border>
            <left/>
            <right/>
            <top/>
            <bottom/>
            <vertical/>
            <horizontal/>
          </border>
        </dxf>
        <dxf>
          <font>
            <b val="0"/>
            <i val="0"/>
            <sz val="11"/>
            <name val="Century Gothic"/>
            <color theme="6" tint="-0.24993999302387238"/>
          </font>
          <fill>
            <patternFill patternType="solid">
              <fgColor rgb="FFC0C0C0"/>
              <bgColor theme="6" tint="0.5999600291252136"/>
            </patternFill>
          </fill>
          <border>
            <left/>
            <right/>
            <top/>
            <bottom/>
            <vertical/>
            <horizontal/>
          </border>
        </dxf>
      </x14:dxfs>
    </ext>
    <ext xmlns:x14="http://schemas.microsoft.com/office/spreadsheetml/2009/9/main" uri="{EB79DEF2-80B8-43e5-95BD-54CBDDF9020C}">
      <x14:slicerStyles defaultSlicerStyle="SlicerStyleLight1">
        <x14:slicerStyle name="Product Price List Slicer">
          <x14:slicerStyleElements>
            <x14:slicerStyleElement type="unselectedItemWithData" dxfId="27"/>
            <x14:slicerStyleElement type="unselectedItemWithNoData" dxfId="26"/>
            <x14:slicerStyleElement type="selectedItemWithData" dxfId="25"/>
            <x14:slicerStyleElement type="selectedItemWithNoData" dxfId="24"/>
            <x14:slicerStyleElement type="hoveredUnselectedItemWithData" dxfId="23"/>
            <x14:slicerStyleElement type="hoveredSelectedItemWithData" dxfId="22"/>
            <x14:slicerStyleElement type="hoveredUnselectedItemWithNoData" dxfId="21"/>
            <x14:slicerStyleElement type="hoveredSelectedItemWithNoData" dxfId="2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pivotCacheDefinition" Target="pivotCache/pivotCacheDefinition1.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customXml" Target="../customXml/item1.xml" /><Relationship Id="rId10" Type="http://schemas.microsoft.com/office/2007/relationships/slicerCache" Target="/xl/slicerCaches/slicerCache1.xml" /><Relationship Id="rId1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5"/>
    </mc:Choice>
    <mc:Fallback>
      <c:style val="5"/>
    </mc:Fallback>
  </mc:AlternateContent>
  <c:pivotSource>
    <c:name>[0]Sales Trend Pivot!SalesTrends</c:name>
  </c:pivotSource>
  <c:chart>
    <c:autoTitleDeleted val="1"/>
    <c:plotArea>
      <c:layout>
        <c:manualLayout>
          <c:layoutTarget val="inner"/>
          <c:xMode val="edge"/>
          <c:yMode val="edge"/>
          <c:x val="0.10475"/>
          <c:y val="0.172"/>
          <c:w val="0.85725"/>
          <c:h val="0.67875"/>
        </c:manualLayout>
      </c:layout>
      <c:lineChart>
        <c:grouping val="standard"/>
        <c:varyColors val="0"/>
        <c:ser>
          <c:idx val="0"/>
          <c:order val="0"/>
          <c:tx>
            <c:strRef>
              <c:f>'Sales Trend Pivot'!$C$3:$C$4</c:f>
              <c:strCache>
                <c:ptCount val="1"/>
                <c:pt idx="0">
                  <c:v>Sandals</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'Sales Trend Pivot'!$B$5:$B$9</c:f>
              <c:strCache>
                <c:ptCount val="5"/>
                <c:pt idx="0">
                  <c:v>Jan</c:v>
                </c:pt>
                <c:pt idx="1">
                  <c:v>Feb</c:v>
                </c:pt>
                <c:pt idx="2">
                  <c:v>Mar</c:v>
                </c:pt>
                <c:pt idx="3">
                  <c:v>Apr</c:v>
                </c:pt>
                <c:pt idx="4">
                  <c:v>May</c:v>
                </c:pt>
              </c:strCache>
            </c:strRef>
          </c:cat>
          <c:val>
            <c:numRef>
              <c:f>'Sales Trend Pivot'!$C$5:$C$9</c:f>
              <c:numCache>
                <c:formatCode>General</c:formatCode>
                <c:ptCount val="5"/>
                <c:pt idx="0">
                  <c:v>1787</c:v>
                </c:pt>
                <c:pt idx="1">
                  <c:v>4222</c:v>
                </c:pt>
                <c:pt idx="2">
                  <c:v>1777</c:v>
                </c:pt>
                <c:pt idx="3">
                  <c:v>2715</c:v>
                </c:pt>
                <c:pt idx="4">
                  <c:v>2539</c:v>
                </c:pt>
              </c:numCache>
            </c:numRef>
          </c:val>
          <c:smooth val="0"/>
        </c:ser>
        <c:axId val="43170412"/>
        <c:axId val="52989389"/>
      </c:lineChart>
      <c:catAx>
        <c:axId val="43170412"/>
        <c:scaling>
          <c:orientation val="minMax"/>
        </c:scaling>
        <c:axPos val="b"/>
        <c:delete val="0"/>
        <c:numFmt formatCode="General" sourceLinked="0"/>
        <c:majorTickMark val="none"/>
        <c:minorTickMark val="none"/>
        <c:tickLblPos val="nextTo"/>
        <c:spPr>
          <a:ln>
            <a:solidFill>
              <a:schemeClr val="bg1">
                <a:lumMod val="85000"/>
              </a:schemeClr>
            </a:solidFill>
          </a:ln>
        </c:spPr>
        <c:txPr>
          <a:bodyPr/>
          <a:lstStyle/>
          <a:p>
            <a:pPr>
              <a:defRPr lang="en-US" cap="none" sz="1200" b="1" u="none" baseline="0">
                <a:solidFill>
                  <a:schemeClr val="tx1">
                    <a:lumMod val="50000"/>
                    <a:lumOff val="50000"/>
                  </a:schemeClr>
                </a:solidFill>
                <a:latin typeface="Century Gothic"/>
                <a:ea typeface="Century Gothic"/>
                <a:cs typeface="Century Gothic"/>
              </a:defRPr>
            </a:pPr>
          </a:p>
        </c:txPr>
        <c:crossAx val="52989389"/>
        <c:crosses val="autoZero"/>
        <c:auto val="1"/>
        <c:lblOffset val="0"/>
        <c:noMultiLvlLbl val="0"/>
      </c:catAx>
      <c:valAx>
        <c:axId val="52989389"/>
        <c:scaling>
          <c:orientation val="minMax"/>
        </c:scaling>
        <c:axPos val="l"/>
        <c:majorGridlines>
          <c:spPr>
            <a:ln>
              <a:solidFill>
                <a:schemeClr val="bg1">
                  <a:lumMod val="85000"/>
                </a:schemeClr>
              </a:solidFill>
            </a:ln>
          </c:spPr>
        </c:majorGridlines>
        <c:delete val="0"/>
        <c:numFmt formatCode="General" sourceLinked="1"/>
        <c:majorTickMark val="none"/>
        <c:minorTickMark val="none"/>
        <c:tickLblPos val="nextTo"/>
        <c:spPr>
          <a:ln>
            <a:solidFill>
              <a:schemeClr val="bg1">
                <a:lumMod val="85000"/>
              </a:schemeClr>
            </a:solidFill>
          </a:ln>
        </c:spPr>
        <c:txPr>
          <a:bodyPr/>
          <a:lstStyle/>
          <a:p>
            <a:pPr>
              <a:defRPr lang="en-US" cap="none" u="none" baseline="0">
                <a:solidFill>
                  <a:schemeClr val="tx1">
                    <a:lumMod val="50000"/>
                    <a:lumOff val="50000"/>
                  </a:schemeClr>
                </a:solidFill>
                <a:latin typeface="Century Gothic"/>
                <a:ea typeface="Century Gothic"/>
                <a:cs typeface="Century Gothic"/>
              </a:defRPr>
            </a:pPr>
          </a:p>
        </c:txPr>
        <c:crossAx val="43170412"/>
        <c:crosses val="autoZero"/>
        <c:crossBetween val="between"/>
        <c:dispUnits/>
      </c:valAx>
    </c:plotArea>
    <c:plotVisOnly val="1"/>
    <c:dispBlanksAs val="gap"/>
    <c:showDLblsOverMax val="0"/>
    <c:pivotFmts xmlns:c="http://schemas.openxmlformats.org/drawingml/2006/chart">
      <c:pivotFmt>
        <c:idx val="0"/>
      </c:pivotFmt>
      <c:pivotFmt>
        <c:idx val="1"/>
      </c:pivotFmt>
      <c:pivotFmt>
        <c:idx val="2"/>
      </c:pivotFmt>
      <c:pivotFmt>
        <c:idx val="3"/>
      </c:pivotFmt>
      <c:pivotFmt>
        <c:idx val="4"/>
      </c:pivotFmt>
      <c:pivotFmt>
        <c:idx val="5"/>
      </c:pivotFmt>
      <c:pivotFmt>
        <c:idx val="6"/>
      </c:pivotFmt>
      <c:pivotFmt>
        <c:idx val="7"/>
      </c:pivotFmt>
      <c:pivotFmt>
        <c:idx val="8"/>
      </c:pivotFmt>
      <c:pivotFmt>
        <c:idx val="9"/>
      </c:pivotFmt>
      <c:pivotFmt>
        <c:idx val="10"/>
      </c:pivotFmt>
      <c:pivotFmt>
        <c:idx val="11"/>
      </c:pivotFmt>
      <c:pivotFmt>
        <c:idx val="12"/>
      </c:pivotFmt>
      <c:pivotFmt>
        <c:idx val="13"/>
      </c:pivotFmt>
      <c:pivotFmt>
        <c:idx val="14"/>
        <c:marker>
          <c:symbol val="none"/>
        </c:marker>
      </c:pivotFmt>
      <c:pivotFmt>
        <c:idx val="15"/>
        <c:marker>
          <c:symbol val="none"/>
        </c:marker>
      </c:pivotFmt>
    </c:pivotFmts>
  </c:chart>
  <c:spPr>
    <a:ln>
      <a:noFill/>
    </a:ln>
  </c:spPr>
  <c:userShapes r:id="rId1"/>
  <c:extLst xmlns:c="http://schemas.microsoft.com/office/drawing/2007/8/2/chart">
    <c:ext uri="{781A3756-C4B2-4CAC-9D66-4F8BD8637D16}">
      <c14:pivotOptions xmlns:c14="http://schemas.microsoft.com/office/drawing/2007/8/2/chart">
        <c14:dropZoneFilter val="1"/>
        <c14:dropZoneCategories val="1"/>
        <c14:dropZoneData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5"/>
    </mc:Choice>
    <mc:Fallback>
      <c:style val="5"/>
    </mc:Fallback>
  </mc:AlternateContent>
  <c:chart>
    <c:autoTitleDeleted val="1"/>
    <c:plotArea>
      <c:layout>
        <c:manualLayout>
          <c:layoutTarget val="inner"/>
          <c:xMode val="edge"/>
          <c:yMode val="edge"/>
          <c:x val="0.128"/>
          <c:y val="0.12025"/>
          <c:w val="0.84125"/>
          <c:h val="0.72675"/>
        </c:manualLayout>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spPr>
              <a:noFill/>
              <a:ln>
                <a:noFill/>
              </a:ln>
            </c:spPr>
            <c:txPr>
              <a:bodyPr vert="horz" rot="0" anchor="ctr"/>
              <a:lstStyle/>
              <a:p>
                <a:pPr algn="ctr">
                  <a:defRPr lang="en-US" cap="none" sz="1300" b="1" u="none" baseline="0">
                    <a:solidFill>
                      <a:schemeClr val="bg1"/>
                    </a:solidFill>
                    <a:latin typeface="Century Gothic"/>
                    <a:ea typeface="Century Gothic"/>
                    <a:cs typeface="Century Gothic"/>
                  </a:defRPr>
                </a:pPr>
              </a:p>
            </c:txPr>
            <c:dLblPos val="inEnd"/>
            <c:showLegendKey val="0"/>
            <c:showVal val="1"/>
            <c:showBubbleSize val="0"/>
            <c:showCatName val="0"/>
            <c:showSerName val="0"/>
            <c:showPercent val="0"/>
          </c:dLbls>
          <c:cat>
            <c:numRef>
              <c:f>[0]!PricePointPrices</c:f>
              <c:numCache/>
            </c:numRef>
          </c:cat>
          <c:val>
            <c:numRef>
              <c:f>[0]!PricePointUnits</c:f>
              <c:numCache/>
            </c:numRef>
          </c:val>
        </c:ser>
        <c:gapWidth val="32"/>
        <c:axId val="13314713"/>
        <c:axId val="52723554"/>
      </c:barChart>
      <c:catAx>
        <c:axId val="13314713"/>
        <c:scaling>
          <c:orientation val="maxMin"/>
        </c:scaling>
        <c:axPos val="l"/>
        <c:delete val="0"/>
        <c:numFmt formatCode="&quot;$&quot;#,##0_);\(&quot;$&quot;#,##0\)" sourceLinked="1"/>
        <c:majorTickMark val="none"/>
        <c:minorTickMark val="none"/>
        <c:tickLblPos val="nextTo"/>
        <c:spPr>
          <a:ln>
            <a:noFill/>
          </a:ln>
        </c:spPr>
        <c:txPr>
          <a:bodyPr/>
          <a:lstStyle/>
          <a:p>
            <a:pPr>
              <a:defRPr lang="en-US" cap="none" sz="1200" u="none" baseline="0">
                <a:solidFill>
                  <a:schemeClr val="tx1">
                    <a:lumMod val="50000"/>
                    <a:lumOff val="50000"/>
                  </a:schemeClr>
                </a:solidFill>
                <a:latin typeface="Century Gothic"/>
                <a:ea typeface="Century Gothic"/>
                <a:cs typeface="Century Gothic"/>
              </a:defRPr>
            </a:pPr>
          </a:p>
        </c:txPr>
        <c:crossAx val="52723554"/>
        <c:crosses val="autoZero"/>
        <c:auto val="1"/>
        <c:lblOffset val="0"/>
        <c:noMultiLvlLbl val="0"/>
      </c:catAx>
      <c:valAx>
        <c:axId val="52723554"/>
        <c:scaling>
          <c:orientation val="minMax"/>
        </c:scaling>
        <c:axPos val="t"/>
        <c:delete val="1"/>
        <c:majorTickMark val="out"/>
        <c:minorTickMark val="none"/>
        <c:tickLblPos val="nextTo"/>
        <c:crossAx val="13314713"/>
        <c:crosses val="autoZero"/>
        <c:crossBetween val="between"/>
        <c:dispUnits/>
      </c:valAx>
      <c:spPr>
        <a:noFill/>
      </c:spPr>
    </c:plotArea>
    <c:plotVisOnly val="1"/>
    <c:dispBlanksAs val="gap"/>
    <c:showDLblsOverMax val="0"/>
  </c:chart>
  <c:spPr>
    <a:noFill/>
    <a:ln>
      <a:noFill/>
    </a:ln>
  </c:sp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hyperlink" Target="#'Historical Data'!A1" /></Relationships>
</file>

<file path=xl/drawings/_rels/drawing4.xml.rels><?xml version="1.0" encoding="utf-8" standalone="yes"?><Relationships xmlns="http://schemas.openxmlformats.org/package/2006/relationships"><Relationship Id="rId1" Type="http://schemas.openxmlformats.org/officeDocument/2006/relationships/hyperlink" Target="#'Price List'!A1" /><Relationship Id="rId2" Type="http://schemas.openxmlformats.org/officeDocument/2006/relationships/hyperlink" Target="#'Product Sales Report'!A1" /></Relationships>
</file>

<file path=xl/drawings/_rels/drawing5.xml.rels><?xml version="1.0" encoding="utf-8" standalone="yes"?><Relationships xmlns="http://schemas.openxmlformats.org/package/2006/relationships"><Relationship Id="rId1" Type="http://schemas.openxmlformats.org/officeDocument/2006/relationships/hyperlink" Target="#'Product Sales Report'!A1"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1</cdr:x>
      <cdr:y>0.12925</cdr:y>
    </cdr:to>
    <cdr:sp macro="" textlink="">
      <cdr:nvSpPr>
        <cdr:cNvPr id="2" name="TextBox 4" descr="Line chart showing sales trend for each month of sales. " title="Sales Trend"/>
        <cdr:cNvSpPr txBox="1"/>
      </cdr:nvSpPr>
      <cdr:spPr>
        <a:xfrm>
          <a:off x="0" y="0"/>
          <a:ext cx="4276725" cy="342900"/>
        </a:xfrm>
        <a:prstGeom prst="rect">
          <a:avLst/>
        </a:prstGeom>
        <a:noFill/>
        <a:ln w="9525" cmpd="sng">
          <a:noFill/>
        </a:ln>
      </cdr:spPr>
      <cdr:style>
        <a:lnRef idx="0">
          <a:srgbClr val="000000"/>
        </a:lnRef>
        <a:fillRef idx="0">
          <a:srgbClr val="000000"/>
        </a:fillRef>
        <a:effectRef idx="0">
          <a:srgbClr val="000000"/>
        </a:effectRef>
        <a:fontRef idx="minor">
          <a:schemeClr val="tx1"/>
        </a:fontRef>
      </cdr:style>
      <cdr:txBody>
        <a:bodyPr wrap="square" lIns="0" tIns="0" rIns="0" bIns="0"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r>
            <a:rPr lang="en-US" sz="1400" b="1">
              <a:solidFill>
                <a:schemeClr val="accent3">
                  <a:lumMod val="75000"/>
                </a:schemeClr>
              </a:solidFill>
            </a:rPr>
            <a:t>Sales Trend</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0.817</cdr:y>
    </cdr:from>
    <cdr:to>
      <cdr:x>1</cdr:x>
      <cdr:y>0.94875</cdr:y>
    </cdr:to>
    <cdr:sp macro="" textlink="">
      <cdr:nvSpPr>
        <cdr:cNvPr id="2" name="TextBox 4"/>
        <cdr:cNvSpPr txBox="1"/>
      </cdr:nvSpPr>
      <cdr:spPr>
        <a:xfrm>
          <a:off x="0" y="2095500"/>
          <a:ext cx="4762500" cy="342900"/>
        </a:xfrm>
        <a:prstGeom prst="rect">
          <a:avLst/>
        </a:prstGeom>
        <a:noFill/>
        <a:ln w="9525" cmpd="sng">
          <a:noFill/>
        </a:ln>
      </cdr:spPr>
      <cdr:style>
        <a:lnRef idx="0">
          <a:srgbClr val="000000"/>
        </a:lnRef>
        <a:fillRef idx="0">
          <a:srgbClr val="000000"/>
        </a:fillRef>
        <a:effectRef idx="0">
          <a:srgbClr val="000000"/>
        </a:effectRef>
        <a:fontRef idx="minor">
          <a:schemeClr val="tx1"/>
        </a:fontRef>
      </cdr:style>
      <cdr:txBody>
        <a:bodyPr wrap="square" lIns="0" tIns="0" rIns="0" bIns="0"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lang="en-US" sz="1050" b="1">
              <a:solidFill>
                <a:schemeClr val="tx1">
                  <a:lumMod val="50000"/>
                  <a:lumOff val="50000"/>
                </a:schemeClr>
              </a:solidFill>
            </a:rPr>
            <a:t>Units Sold by Price Point</a:t>
          </a:r>
        </a:p>
      </cdr:txBody>
    </cdr:sp>
  </cdr:relSizeAnchor>
  <cdr:relSizeAnchor xmlns:cdr="http://schemas.openxmlformats.org/drawingml/2006/chartDrawing">
    <cdr:from>
      <cdr:x>0</cdr:x>
      <cdr:y>0</cdr:y>
    </cdr:from>
    <cdr:to>
      <cdr:x>1</cdr:x>
      <cdr:y>0.1315</cdr:y>
    </cdr:to>
    <cdr:sp macro="" textlink="SelectedProduct">
      <cdr:nvSpPr>
        <cdr:cNvPr id="3" name="TextBox 4" descr="&quot;&quot;" title="Name of Selected Product"/>
        <cdr:cNvSpPr txBox="1"/>
      </cdr:nvSpPr>
      <cdr:spPr>
        <a:xfrm>
          <a:off x="0" y="0"/>
          <a:ext cx="4762500" cy="342900"/>
        </a:xfrm>
        <a:prstGeom prst="rect">
          <a:avLst/>
        </a:prstGeom>
        <a:noFill/>
        <a:ln w="9525" cmpd="sng">
          <a:noFill/>
        </a:ln>
      </cdr:spPr>
      <cdr:style>
        <a:lnRef idx="0">
          <a:srgbClr val="000000"/>
        </a:lnRef>
        <a:fillRef idx="0">
          <a:srgbClr val="000000"/>
        </a:fillRef>
        <a:effectRef idx="0">
          <a:srgbClr val="000000"/>
        </a:effectRef>
        <a:fontRef idx="minor">
          <a:schemeClr val="tx1"/>
        </a:fontRef>
      </cdr:style>
      <cdr:txBody>
        <a:bodyPr wrap="square" lIns="182880" tIns="0" rIns="0" bIns="0"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fld id="{C7F10E86-EC88-4903-9834-23B7358435F1}" type="TxLink">
            <a:rPr lang="en-US" sz="1400" b="1">
              <a:solidFill>
                <a:schemeClr val="accent3">
                  <a:lumMod val="75000"/>
                </a:schemeClr>
              </a:solidFill>
            </a:rPr>
            <a:pPr algn="l"/>
            <a:t>Sandals</a:t>
          </a:fld>
          <a:endParaRPr lang="en-US" sz="1400" b="1">
            <a:solidFill>
              <a:schemeClr val="accent3">
                <a:lumMod val="75000"/>
              </a:schemeClr>
            </a:solidFill>
          </a:endParaRP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209550</xdr:colOff>
      <xdr:row>20</xdr:row>
      <xdr:rowOff>38100</xdr:rowOff>
    </xdr:from>
    <xdr:ext cx="6829425" cy="2057400"/>
    <mc:AlternateContent xmlns:mc="http://schemas.openxmlformats.org/markup-compatibility/2006" xmlns:sle15="http://schemas.microsoft.com/office/drawing/2012/slicer">
      <mc:Choice Requires="sle15">
        <xdr:graphicFrame>
          <xdr:nvGraphicFramePr>
            <xdr:cNvPr id="2" name="Product Name" descr="Click a Slicer, such as Shorts, to filter the Units Sold by Price Point chart to the selected Slicer." title="Product Slicers"/>
            <xdr:cNvGraphicFramePr/>
          </xdr:nvGraphicFramePr>
          <xdr:xfrm>
            <a:off x="209550" y="3962400"/>
            <a:ext cx="6829425" cy="2057400"/>
          </xdr:xfrm>
          <a:graphic>
            <a:graphicData uri="http://schemas.microsoft.com/office/drawing/2010/slicer">
              <sle:slicer xmlns:sle="http://schemas.microsoft.com/office/drawing/2010/slicer" name="Product Name"/>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twoCellAnchor>
    <xdr:from>
      <xdr:col>8</xdr:col>
      <xdr:colOff>504825</xdr:colOff>
      <xdr:row>1</xdr:row>
      <xdr:rowOff>161925</xdr:rowOff>
    </xdr:from>
    <xdr:to>
      <xdr:col>15</xdr:col>
      <xdr:colOff>514350</xdr:colOff>
      <xdr:row>17</xdr:row>
      <xdr:rowOff>38100</xdr:rowOff>
    </xdr:to>
    <xdr:graphicFrame macro="">
      <xdr:nvGraphicFramePr>
        <xdr:cNvPr id="4" name="Sales Trend Chart" descr="Line chart that displays monthly trend in sales for selected product." title="Sales Trend Chart"/>
        <xdr:cNvGraphicFramePr/>
      </xdr:nvGraphicFramePr>
      <xdr:xfrm>
        <a:off x="5010150" y="762000"/>
        <a:ext cx="4276725" cy="2619375"/>
      </xdr:xfrm>
      <a:graphic>
        <a:graphicData uri="http://schemas.openxmlformats.org/drawingml/2006/chart">
          <c:chart xmlns:c="http://schemas.openxmlformats.org/drawingml/2006/chart" r:id="rId1"/>
        </a:graphicData>
      </a:graphic>
    </xdr:graphicFrame>
    <xdr:clientData/>
  </xdr:twoCellAnchor>
  <xdr:twoCellAnchor>
    <xdr:from>
      <xdr:col>0</xdr:col>
      <xdr:colOff>200025</xdr:colOff>
      <xdr:row>2</xdr:row>
      <xdr:rowOff>0</xdr:rowOff>
    </xdr:from>
    <xdr:to>
      <xdr:col>8</xdr:col>
      <xdr:colOff>457200</xdr:colOff>
      <xdr:row>17</xdr:row>
      <xdr:rowOff>0</xdr:rowOff>
    </xdr:to>
    <xdr:graphicFrame macro="">
      <xdr:nvGraphicFramePr>
        <xdr:cNvPr id="7" name="Price Point Chart" descr="Bar chart that compares units sold by price point for selected product." title="Price Point Chart"/>
        <xdr:cNvGraphicFramePr/>
      </xdr:nvGraphicFramePr>
      <xdr:xfrm>
        <a:off x="200025" y="771525"/>
        <a:ext cx="4762500" cy="2571750"/>
      </xdr:xfrm>
      <a:graphic>
        <a:graphicData uri="http://schemas.openxmlformats.org/drawingml/2006/chart">
          <c:chart xmlns:c="http://schemas.openxmlformats.org/drawingml/2006/chart" r:id="rId2"/>
        </a:graphicData>
      </a:graphic>
    </xdr:graphicFrame>
    <xdr:clientData/>
  </xdr:twoCellAnchor>
  <xdr:twoCellAnchor>
    <xdr:from>
      <xdr:col>11</xdr:col>
      <xdr:colOff>314325</xdr:colOff>
      <xdr:row>0</xdr:row>
      <xdr:rowOff>161925</xdr:rowOff>
    </xdr:from>
    <xdr:to>
      <xdr:col>15</xdr:col>
      <xdr:colOff>352425</xdr:colOff>
      <xdr:row>1</xdr:row>
      <xdr:rowOff>19050</xdr:rowOff>
    </xdr:to>
    <xdr:grpSp>
      <xdr:nvGrpSpPr>
        <xdr:cNvPr id="12" name="Historical Data" descr="&quot;&quot;&quot;" title="Historical Data (navigation button)">
          <a:hlinkClick r:id="rId3"/>
        </xdr:cNvPr>
        <xdr:cNvGrpSpPr/>
      </xdr:nvGrpSpPr>
      <xdr:grpSpPr>
        <a:xfrm>
          <a:off x="6648450" y="161925"/>
          <a:ext cx="2476500" cy="457200"/>
          <a:chOff x="2933700" y="6505574"/>
          <a:chExt cx="2476500" cy="342901"/>
        </a:xfrm>
      </xdr:grpSpPr>
      <xdr:sp macro="" textlink="">
        <xdr:nvSpPr>
          <xdr:cNvPr id="13" name="Freeform 6"/>
          <xdr:cNvSpPr>
            <a:spLocks/>
          </xdr:cNvSpPr>
        </xdr:nvSpPr>
        <xdr:spPr bwMode="auto">
          <a:xfrm>
            <a:off x="5286375" y="6619846"/>
            <a:ext cx="66866" cy="133388"/>
          </a:xfrm>
          <a:custGeom>
            <a:avLst/>
            <a:gdLst>
              <a:gd name="T0" fmla="*/ 0 w 1633"/>
              <a:gd name="T1" fmla="*/ 0 h 3029"/>
              <a:gd name="T2" fmla="*/ 759 w 1633"/>
              <a:gd name="T3" fmla="*/ 0 h 3029"/>
              <a:gd name="T4" fmla="*/ 1633 w 1633"/>
              <a:gd name="T5" fmla="*/ 1514 h 3029"/>
              <a:gd name="T6" fmla="*/ 759 w 1633"/>
              <a:gd name="T7" fmla="*/ 3029 h 3029"/>
              <a:gd name="T8" fmla="*/ 5 w 1633"/>
              <a:gd name="T9" fmla="*/ 3029 h 3029"/>
              <a:gd name="T10" fmla="*/ 884 w 1633"/>
              <a:gd name="T11" fmla="*/ 1514 h 3029"/>
              <a:gd name="T12" fmla="*/ 0 w 1633"/>
              <a:gd name="T13" fmla="*/ 0 h 3029"/>
            </a:gdLst>
            <a:ahLst/>
            <a:cxnLst>
              <a:cxn ang="0">
                <a:pos x="T0" y="T1"/>
              </a:cxn>
              <a:cxn ang="0">
                <a:pos x="T2" y="T3"/>
              </a:cxn>
              <a:cxn ang="0">
                <a:pos x="T4" y="T5"/>
              </a:cxn>
              <a:cxn ang="0">
                <a:pos x="T6" y="T7"/>
              </a:cxn>
              <a:cxn ang="0">
                <a:pos x="T8" y="T9"/>
              </a:cxn>
              <a:cxn ang="0">
                <a:pos x="T10" y="T11"/>
              </a:cxn>
              <a:cxn ang="0">
                <a:pos x="T12" y="T13"/>
              </a:cxn>
            </a:cxnLst>
            <a:rect l="0" t="0" r="r" b="b"/>
            <a:pathLst>
              <a:path h="3029" w="1633">
                <a:moveTo>
                  <a:pt x="0" y="0"/>
                </a:moveTo>
                <a:lnTo>
                  <a:pt x="759" y="0"/>
                </a:lnTo>
                <a:lnTo>
                  <a:pt x="1633" y="1514"/>
                </a:lnTo>
                <a:lnTo>
                  <a:pt x="759" y="3029"/>
                </a:lnTo>
                <a:lnTo>
                  <a:pt x="5" y="3029"/>
                </a:lnTo>
                <a:lnTo>
                  <a:pt x="884" y="1514"/>
                </a:lnTo>
                <a:lnTo>
                  <a:pt x="0" y="0"/>
                </a:lnTo>
                <a:close/>
              </a:path>
            </a:pathLst>
          </a:custGeom>
          <a:solidFill>
            <a:srgbClr val="9C007F"/>
          </a:solidFill>
          <a:ln w="0">
            <a:noFill/>
          </a:ln>
        </xdr:spPr>
      </xdr:sp>
      <xdr:sp macro="" textlink="">
        <xdr:nvSpPr>
          <xdr:cNvPr id="14" name="Freeform 7"/>
          <xdr:cNvSpPr>
            <a:spLocks/>
          </xdr:cNvSpPr>
        </xdr:nvSpPr>
        <xdr:spPr bwMode="auto">
          <a:xfrm>
            <a:off x="5343335" y="6619846"/>
            <a:ext cx="66866" cy="133388"/>
          </a:xfrm>
          <a:custGeom>
            <a:avLst/>
            <a:gdLst>
              <a:gd name="T0" fmla="*/ 0 w 1633"/>
              <a:gd name="T1" fmla="*/ 0 h 3029"/>
              <a:gd name="T2" fmla="*/ 759 w 1633"/>
              <a:gd name="T3" fmla="*/ 0 h 3029"/>
              <a:gd name="T4" fmla="*/ 1633 w 1633"/>
              <a:gd name="T5" fmla="*/ 1514 h 3029"/>
              <a:gd name="T6" fmla="*/ 759 w 1633"/>
              <a:gd name="T7" fmla="*/ 3029 h 3029"/>
              <a:gd name="T8" fmla="*/ 5 w 1633"/>
              <a:gd name="T9" fmla="*/ 3029 h 3029"/>
              <a:gd name="T10" fmla="*/ 884 w 1633"/>
              <a:gd name="T11" fmla="*/ 1514 h 3029"/>
              <a:gd name="T12" fmla="*/ 0 w 1633"/>
              <a:gd name="T13" fmla="*/ 0 h 3029"/>
            </a:gdLst>
            <a:ahLst/>
            <a:cxnLst>
              <a:cxn ang="0">
                <a:pos x="T0" y="T1"/>
              </a:cxn>
              <a:cxn ang="0">
                <a:pos x="T2" y="T3"/>
              </a:cxn>
              <a:cxn ang="0">
                <a:pos x="T4" y="T5"/>
              </a:cxn>
              <a:cxn ang="0">
                <a:pos x="T6" y="T7"/>
              </a:cxn>
              <a:cxn ang="0">
                <a:pos x="T8" y="T9"/>
              </a:cxn>
              <a:cxn ang="0">
                <a:pos x="T10" y="T11"/>
              </a:cxn>
              <a:cxn ang="0">
                <a:pos x="T12" y="T13"/>
              </a:cxn>
            </a:cxnLst>
            <a:rect l="0" t="0" r="r" b="b"/>
            <a:pathLst>
              <a:path h="3029" w="1633">
                <a:moveTo>
                  <a:pt x="0" y="0"/>
                </a:moveTo>
                <a:lnTo>
                  <a:pt x="759" y="0"/>
                </a:lnTo>
                <a:lnTo>
                  <a:pt x="1633" y="1514"/>
                </a:lnTo>
                <a:lnTo>
                  <a:pt x="759" y="3029"/>
                </a:lnTo>
                <a:lnTo>
                  <a:pt x="5" y="3029"/>
                </a:lnTo>
                <a:lnTo>
                  <a:pt x="884" y="1514"/>
                </a:lnTo>
                <a:lnTo>
                  <a:pt x="0" y="0"/>
                </a:lnTo>
                <a:close/>
              </a:path>
            </a:pathLst>
          </a:custGeom>
          <a:solidFill>
            <a:srgbClr val="9C007F"/>
          </a:solidFill>
          <a:ln w="0">
            <a:noFill/>
          </a:ln>
        </xdr:spPr>
      </xdr:sp>
      <xdr:sp macro="" textlink="">
        <xdr:nvSpPr>
          <xdr:cNvPr id="15" name="TextBox 14"/>
          <xdr:cNvSpPr txBox="1"/>
        </xdr:nvSpPr>
        <xdr:spPr>
          <a:xfrm>
            <a:off x="2933700" y="6505574"/>
            <a:ext cx="2381155" cy="342901"/>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ctr"/>
          <a:lstStyle/>
          <a:p>
            <a:pPr algn="r"/>
            <a:r>
              <a:rPr lang="en-US" sz="1200">
                <a:ln>
                  <a:noFill/>
                </a:ln>
                <a:solidFill>
                  <a:schemeClr val="accent3">
                    <a:lumMod val="75000"/>
                  </a:schemeClr>
                </a:solidFill>
                <a:latin typeface="+mn-lt"/>
              </a:rPr>
              <a:t>His</a:t>
            </a:r>
            <a:r>
              <a:rPr lang="en-US" sz="1200" spc="-100" baseline="0">
                <a:ln>
                  <a:noFill/>
                </a:ln>
                <a:solidFill>
                  <a:schemeClr val="accent3">
                    <a:lumMod val="75000"/>
                  </a:schemeClr>
                </a:solidFill>
                <a:latin typeface="+mn-lt"/>
              </a:rPr>
              <a:t>t</a:t>
            </a:r>
            <a:r>
              <a:rPr lang="en-US" sz="1200">
                <a:ln>
                  <a:noFill/>
                </a:ln>
                <a:solidFill>
                  <a:schemeClr val="accent3">
                    <a:lumMod val="75000"/>
                  </a:schemeClr>
                </a:solidFill>
                <a:latin typeface="+mn-lt"/>
              </a:rPr>
              <a:t>orical </a:t>
            </a:r>
            <a:r>
              <a:rPr lang="en-US" sz="1200" spc="-100" baseline="0">
                <a:ln>
                  <a:noFill/>
                </a:ln>
                <a:solidFill>
                  <a:schemeClr val="accent3">
                    <a:lumMod val="75000"/>
                  </a:schemeClr>
                </a:solidFill>
                <a:latin typeface="+mn-lt"/>
              </a:rPr>
              <a:t>Data</a:t>
            </a:r>
            <a:endParaRPr lang="en-US" sz="1200" b="1" spc="-100" baseline="0">
              <a:ln>
                <a:noFill/>
              </a:ln>
              <a:solidFill>
                <a:schemeClr val="accent3">
                  <a:lumMod val="75000"/>
                </a:schemeClr>
              </a:solidFill>
              <a:latin typeface="DokChampa" pitchFamily="34" charset="-34"/>
              <a:cs typeface="DokChampa" pitchFamily="34" charset="-34"/>
            </a:endParaRPr>
          </a:p>
        </xdr:txBody>
      </xdr:sp>
    </xdr:grpSp>
    <xdr:clientData/>
  </xdr:twoCellAnchor>
  <xdr:twoCellAnchor>
    <xdr:from>
      <xdr:col>7</xdr:col>
      <xdr:colOff>581025</xdr:colOff>
      <xdr:row>17</xdr:row>
      <xdr:rowOff>104775</xdr:rowOff>
    </xdr:from>
    <xdr:to>
      <xdr:col>8</xdr:col>
      <xdr:colOff>485775</xdr:colOff>
      <xdr:row>19</xdr:row>
      <xdr:rowOff>38100</xdr:rowOff>
    </xdr:to>
    <xdr:grpSp>
      <xdr:nvGrpSpPr>
        <xdr:cNvPr id="20" name="Decorative Divider Shape" descr="&quot;&quot;" title="Decorative Divider Shape"/>
        <xdr:cNvGrpSpPr/>
      </xdr:nvGrpSpPr>
      <xdr:grpSpPr>
        <a:xfrm>
          <a:off x="4476750" y="3448050"/>
          <a:ext cx="514350" cy="285750"/>
          <a:chOff x="4181475" y="3819525"/>
          <a:chExt cx="514349" cy="381000"/>
        </a:xfrm>
        <a:solidFill>
          <a:srgbClr val="F2F2F2"/>
        </a:solidFill>
      </xdr:grpSpPr>
      <xdr:sp macro="" textlink="">
        <xdr:nvSpPr>
          <xdr:cNvPr id="18" name="Diamond 17"/>
          <xdr:cNvSpPr/>
        </xdr:nvSpPr>
        <xdr:spPr>
          <a:xfrm>
            <a:off x="4219537" y="3819525"/>
            <a:ext cx="409550" cy="352425"/>
          </a:xfrm>
          <a:prstGeom prst="diamond">
            <a:avLst/>
          </a:prstGeom>
          <a:noFill/>
          <a:ln w="22225">
            <a:solidFill>
              <a:schemeClr val="bg1">
                <a:lumMod val="85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en-US" sz="1100"/>
          </a:p>
        </xdr:txBody>
      </xdr:sp>
      <xdr:sp macro="" textlink="">
        <xdr:nvSpPr>
          <xdr:cNvPr id="19" name="Rectangle 18"/>
          <xdr:cNvSpPr/>
        </xdr:nvSpPr>
        <xdr:spPr>
          <a:xfrm>
            <a:off x="4181475" y="3943350"/>
            <a:ext cx="514349" cy="2571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en-US" sz="1100"/>
          </a:p>
        </xdr:txBody>
      </xdr:sp>
    </xdr:grpSp>
    <xdr:clientData/>
  </xdr:twoCellAnchor>
  <xdr:twoCellAnchor>
    <xdr:from>
      <xdr:col>5</xdr:col>
      <xdr:colOff>133350</xdr:colOff>
      <xdr:row>19</xdr:row>
      <xdr:rowOff>85725</xdr:rowOff>
    </xdr:from>
    <xdr:to>
      <xdr:col>12</xdr:col>
      <xdr:colOff>9525</xdr:colOff>
      <xdr:row>20</xdr:row>
      <xdr:rowOff>57150</xdr:rowOff>
    </xdr:to>
    <xdr:sp macro="" textlink="">
      <xdr:nvSpPr>
        <xdr:cNvPr id="3" name="Template Tip 1" descr="&quot;&quot;" title="Click a Product Name to view corresponding report."/>
        <xdr:cNvSpPr txBox="1"/>
      </xdr:nvSpPr>
      <xdr:spPr>
        <a:xfrm>
          <a:off x="2809875" y="3781425"/>
          <a:ext cx="4143375" cy="2000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lIns="0" tIns="0" rIns="0" bIns="0" rtlCol="0" anchor="t"/>
        <a:lstStyle/>
        <a:p>
          <a:pPr algn="r"/>
          <a:r>
            <a:rPr lang="en-US" sz="1000">
              <a:solidFill>
                <a:schemeClr val="tx1">
                  <a:lumMod val="50000"/>
                  <a:lumOff val="50000"/>
                </a:schemeClr>
              </a:solidFill>
            </a:rPr>
            <a:t>Click a Product Name to view corresponding report.</a:t>
          </a:r>
        </a:p>
      </xdr:txBody>
    </xdr:sp>
    <xdr:clientData fPrintsWithSheet="0"/>
  </xdr:twoCellAnchor>
  <xdr:twoCellAnchor>
    <xdr:from>
      <xdr:col>16</xdr:col>
      <xdr:colOff>66675</xdr:colOff>
      <xdr:row>6</xdr:row>
      <xdr:rowOff>114300</xdr:rowOff>
    </xdr:from>
    <xdr:to>
      <xdr:col>20</xdr:col>
      <xdr:colOff>95250</xdr:colOff>
      <xdr:row>11</xdr:row>
      <xdr:rowOff>19050</xdr:rowOff>
    </xdr:to>
    <xdr:sp macro="" textlink="">
      <xdr:nvSpPr>
        <xdr:cNvPr id="16" name="Template Tip 2" descr="To update the Sales Trend chart and Products Slicer, right-click the bottom left corner of the chart and then click Refresh Data." title="Tip"/>
        <xdr:cNvSpPr txBox="1"/>
      </xdr:nvSpPr>
      <xdr:spPr>
        <a:xfrm>
          <a:off x="9448800" y="1571625"/>
          <a:ext cx="2095500" cy="7620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lIns="0" tIns="0" rIns="0" bIns="0" rtlCol="0" anchor="t"/>
        <a:lstStyle/>
        <a:p>
          <a:pPr algn="l"/>
          <a:r>
            <a:rPr lang="en-US" sz="1000">
              <a:solidFill>
                <a:schemeClr val="tx1">
                  <a:lumMod val="50000"/>
                  <a:lumOff val="50000"/>
                </a:schemeClr>
              </a:solidFill>
            </a:rPr>
            <a:t>To update the Sales</a:t>
          </a:r>
          <a:r>
            <a:rPr lang="en-US" sz="1000" baseline="0">
              <a:solidFill>
                <a:schemeClr val="tx1">
                  <a:lumMod val="50000"/>
                  <a:lumOff val="50000"/>
                </a:schemeClr>
              </a:solidFill>
            </a:rPr>
            <a:t> Trend chart and Products Slicer, right-click the bottom left corner of the chart and then click </a:t>
          </a:r>
          <a:r>
            <a:rPr lang="en-US" sz="1000" b="1" baseline="0">
              <a:solidFill>
                <a:schemeClr val="tx1">
                  <a:lumMod val="50000"/>
                  <a:lumOff val="50000"/>
                </a:schemeClr>
              </a:solidFill>
            </a:rPr>
            <a:t>Refresh Data</a:t>
          </a:r>
          <a:r>
            <a:rPr lang="en-US" sz="1000" baseline="0">
              <a:solidFill>
                <a:schemeClr val="tx1">
                  <a:lumMod val="50000"/>
                  <a:lumOff val="50000"/>
                </a:schemeClr>
              </a:solidFill>
            </a:rPr>
            <a:t>.</a:t>
          </a:r>
          <a:endParaRPr lang="en-US" sz="1000">
            <a:solidFill>
              <a:schemeClr val="tx1">
                <a:lumMod val="50000"/>
                <a:lumOff val="50000"/>
              </a:schemeClr>
            </a:solidFill>
          </a:endParaRPr>
        </a:p>
      </xdr:txBody>
    </xdr:sp>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828675</xdr:colOff>
      <xdr:row>0</xdr:row>
      <xdr:rowOff>152400</xdr:rowOff>
    </xdr:from>
    <xdr:to>
      <xdr:col>9</xdr:col>
      <xdr:colOff>838200</xdr:colOff>
      <xdr:row>1</xdr:row>
      <xdr:rowOff>9525</xdr:rowOff>
    </xdr:to>
    <xdr:grpSp>
      <xdr:nvGrpSpPr>
        <xdr:cNvPr id="37" name="Price List" descr="&quot;&quot;" title="Price List (navigation button)">
          <a:hlinkClick r:id="rId1"/>
        </xdr:cNvPr>
        <xdr:cNvGrpSpPr/>
      </xdr:nvGrpSpPr>
      <xdr:grpSpPr>
        <a:xfrm>
          <a:off x="9372600" y="152400"/>
          <a:ext cx="1076325" cy="457200"/>
          <a:chOff x="8305800" y="352425"/>
          <a:chExt cx="904875" cy="342901"/>
        </a:xfrm>
      </xdr:grpSpPr>
      <xdr:sp macro="" textlink="">
        <xdr:nvSpPr>
          <xdr:cNvPr id="5" name="Freeform 6"/>
          <xdr:cNvSpPr>
            <a:spLocks/>
          </xdr:cNvSpPr>
        </xdr:nvSpPr>
        <xdr:spPr bwMode="auto">
          <a:xfrm>
            <a:off x="9085124" y="457181"/>
            <a:ext cx="67639" cy="133388"/>
          </a:xfrm>
          <a:custGeom>
            <a:avLst/>
            <a:gdLst>
              <a:gd name="T0" fmla="*/ 0 w 1633"/>
              <a:gd name="T1" fmla="*/ 0 h 3029"/>
              <a:gd name="T2" fmla="*/ 759 w 1633"/>
              <a:gd name="T3" fmla="*/ 0 h 3029"/>
              <a:gd name="T4" fmla="*/ 1633 w 1633"/>
              <a:gd name="T5" fmla="*/ 1514 h 3029"/>
              <a:gd name="T6" fmla="*/ 759 w 1633"/>
              <a:gd name="T7" fmla="*/ 3029 h 3029"/>
              <a:gd name="T8" fmla="*/ 5 w 1633"/>
              <a:gd name="T9" fmla="*/ 3029 h 3029"/>
              <a:gd name="T10" fmla="*/ 884 w 1633"/>
              <a:gd name="T11" fmla="*/ 1514 h 3029"/>
              <a:gd name="T12" fmla="*/ 0 w 1633"/>
              <a:gd name="T13" fmla="*/ 0 h 3029"/>
            </a:gdLst>
            <a:ahLst/>
            <a:cxnLst>
              <a:cxn ang="0">
                <a:pos x="T0" y="T1"/>
              </a:cxn>
              <a:cxn ang="0">
                <a:pos x="T2" y="T3"/>
              </a:cxn>
              <a:cxn ang="0">
                <a:pos x="T4" y="T5"/>
              </a:cxn>
              <a:cxn ang="0">
                <a:pos x="T6" y="T7"/>
              </a:cxn>
              <a:cxn ang="0">
                <a:pos x="T8" y="T9"/>
              </a:cxn>
              <a:cxn ang="0">
                <a:pos x="T10" y="T11"/>
              </a:cxn>
              <a:cxn ang="0">
                <a:pos x="T12" y="T13"/>
              </a:cxn>
            </a:cxnLst>
            <a:rect l="0" t="0" r="r" b="b"/>
            <a:pathLst>
              <a:path h="3029" w="1633">
                <a:moveTo>
                  <a:pt x="0" y="0"/>
                </a:moveTo>
                <a:lnTo>
                  <a:pt x="759" y="0"/>
                </a:lnTo>
                <a:lnTo>
                  <a:pt x="1633" y="1514"/>
                </a:lnTo>
                <a:lnTo>
                  <a:pt x="759" y="3029"/>
                </a:lnTo>
                <a:lnTo>
                  <a:pt x="5" y="3029"/>
                </a:lnTo>
                <a:lnTo>
                  <a:pt x="884" y="1514"/>
                </a:lnTo>
                <a:lnTo>
                  <a:pt x="0" y="0"/>
                </a:lnTo>
                <a:close/>
              </a:path>
            </a:pathLst>
          </a:custGeom>
          <a:solidFill>
            <a:srgbClr val="9C007F"/>
          </a:solidFill>
          <a:ln w="0">
            <a:noFill/>
          </a:ln>
        </xdr:spPr>
      </xdr:sp>
      <xdr:sp macro="" textlink="">
        <xdr:nvSpPr>
          <xdr:cNvPr id="6" name="Freeform 7"/>
          <xdr:cNvSpPr>
            <a:spLocks/>
          </xdr:cNvSpPr>
        </xdr:nvSpPr>
        <xdr:spPr bwMode="auto">
          <a:xfrm>
            <a:off x="9143036" y="457181"/>
            <a:ext cx="67639" cy="133388"/>
          </a:xfrm>
          <a:custGeom>
            <a:avLst/>
            <a:gdLst>
              <a:gd name="T0" fmla="*/ 0 w 1633"/>
              <a:gd name="T1" fmla="*/ 0 h 3029"/>
              <a:gd name="T2" fmla="*/ 759 w 1633"/>
              <a:gd name="T3" fmla="*/ 0 h 3029"/>
              <a:gd name="T4" fmla="*/ 1633 w 1633"/>
              <a:gd name="T5" fmla="*/ 1514 h 3029"/>
              <a:gd name="T6" fmla="*/ 759 w 1633"/>
              <a:gd name="T7" fmla="*/ 3029 h 3029"/>
              <a:gd name="T8" fmla="*/ 5 w 1633"/>
              <a:gd name="T9" fmla="*/ 3029 h 3029"/>
              <a:gd name="T10" fmla="*/ 884 w 1633"/>
              <a:gd name="T11" fmla="*/ 1514 h 3029"/>
              <a:gd name="T12" fmla="*/ 0 w 1633"/>
              <a:gd name="T13" fmla="*/ 0 h 3029"/>
            </a:gdLst>
            <a:ahLst/>
            <a:cxnLst>
              <a:cxn ang="0">
                <a:pos x="T0" y="T1"/>
              </a:cxn>
              <a:cxn ang="0">
                <a:pos x="T2" y="T3"/>
              </a:cxn>
              <a:cxn ang="0">
                <a:pos x="T4" y="T5"/>
              </a:cxn>
              <a:cxn ang="0">
                <a:pos x="T6" y="T7"/>
              </a:cxn>
              <a:cxn ang="0">
                <a:pos x="T8" y="T9"/>
              </a:cxn>
              <a:cxn ang="0">
                <a:pos x="T10" y="T11"/>
              </a:cxn>
              <a:cxn ang="0">
                <a:pos x="T12" y="T13"/>
              </a:cxn>
            </a:cxnLst>
            <a:rect l="0" t="0" r="r" b="b"/>
            <a:pathLst>
              <a:path h="3029" w="1633">
                <a:moveTo>
                  <a:pt x="0" y="0"/>
                </a:moveTo>
                <a:lnTo>
                  <a:pt x="759" y="0"/>
                </a:lnTo>
                <a:lnTo>
                  <a:pt x="1633" y="1514"/>
                </a:lnTo>
                <a:lnTo>
                  <a:pt x="759" y="3029"/>
                </a:lnTo>
                <a:lnTo>
                  <a:pt x="5" y="3029"/>
                </a:lnTo>
                <a:lnTo>
                  <a:pt x="884" y="1514"/>
                </a:lnTo>
                <a:lnTo>
                  <a:pt x="0" y="0"/>
                </a:lnTo>
                <a:close/>
              </a:path>
            </a:pathLst>
          </a:custGeom>
          <a:solidFill>
            <a:srgbClr val="9C007F"/>
          </a:solidFill>
          <a:ln w="0">
            <a:noFill/>
          </a:ln>
        </xdr:spPr>
      </xdr:sp>
      <xdr:sp macro="" textlink="">
        <xdr:nvSpPr>
          <xdr:cNvPr id="7" name="TextBox 6"/>
          <xdr:cNvSpPr txBox="1"/>
        </xdr:nvSpPr>
        <xdr:spPr>
          <a:xfrm>
            <a:off x="8305800" y="352425"/>
            <a:ext cx="808280" cy="342901"/>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ctr"/>
          <a:lstStyle/>
          <a:p>
            <a:pPr algn="r"/>
            <a:r>
              <a:rPr lang="en-US" sz="1200">
                <a:ln>
                  <a:noFill/>
                </a:ln>
                <a:solidFill>
                  <a:schemeClr val="accent3">
                    <a:lumMod val="75000"/>
                  </a:schemeClr>
                </a:solidFill>
                <a:latin typeface="+mn-lt"/>
              </a:rPr>
              <a:t>Price List</a:t>
            </a:r>
            <a:endParaRPr lang="en-US" sz="1200" b="1" spc="-100" baseline="0">
              <a:ln>
                <a:noFill/>
              </a:ln>
              <a:solidFill>
                <a:schemeClr val="accent3">
                  <a:lumMod val="75000"/>
                </a:schemeClr>
              </a:solidFill>
              <a:latin typeface="DokChampa" pitchFamily="34" charset="-34"/>
              <a:cs typeface="DokChampa" pitchFamily="34" charset="-34"/>
            </a:endParaRPr>
          </a:p>
        </xdr:txBody>
      </xdr:sp>
    </xdr:grpSp>
    <xdr:clientData/>
  </xdr:twoCellAnchor>
  <xdr:twoCellAnchor>
    <xdr:from>
      <xdr:col>7</xdr:col>
      <xdr:colOff>838200</xdr:colOff>
      <xdr:row>0</xdr:row>
      <xdr:rowOff>152400</xdr:rowOff>
    </xdr:from>
    <xdr:to>
      <xdr:col>8</xdr:col>
      <xdr:colOff>647700</xdr:colOff>
      <xdr:row>1</xdr:row>
      <xdr:rowOff>9525</xdr:rowOff>
    </xdr:to>
    <xdr:grpSp>
      <xdr:nvGrpSpPr>
        <xdr:cNvPr id="36" name="Report" descr="&quot;&quot;" title="Product Sales Report (navigation button)">
          <a:hlinkClick r:id="rId2"/>
        </xdr:cNvPr>
        <xdr:cNvGrpSpPr/>
      </xdr:nvGrpSpPr>
      <xdr:grpSpPr>
        <a:xfrm>
          <a:off x="8143875" y="152400"/>
          <a:ext cx="1047750" cy="457200"/>
          <a:chOff x="7134225" y="352425"/>
          <a:chExt cx="790576" cy="342901"/>
        </a:xfrm>
      </xdr:grpSpPr>
      <xdr:sp macro="" textlink="">
        <xdr:nvSpPr>
          <xdr:cNvPr id="9" name="Freeform 6"/>
          <xdr:cNvSpPr>
            <a:spLocks/>
          </xdr:cNvSpPr>
        </xdr:nvSpPr>
        <xdr:spPr bwMode="auto">
          <a:xfrm rot="10800000">
            <a:off x="7134225" y="457181"/>
            <a:ext cx="67594" cy="133388"/>
          </a:xfrm>
          <a:custGeom>
            <a:avLst/>
            <a:gdLst>
              <a:gd name="T0" fmla="*/ 0 w 1633"/>
              <a:gd name="T1" fmla="*/ 0 h 3029"/>
              <a:gd name="T2" fmla="*/ 759 w 1633"/>
              <a:gd name="T3" fmla="*/ 0 h 3029"/>
              <a:gd name="T4" fmla="*/ 1633 w 1633"/>
              <a:gd name="T5" fmla="*/ 1514 h 3029"/>
              <a:gd name="T6" fmla="*/ 759 w 1633"/>
              <a:gd name="T7" fmla="*/ 3029 h 3029"/>
              <a:gd name="T8" fmla="*/ 5 w 1633"/>
              <a:gd name="T9" fmla="*/ 3029 h 3029"/>
              <a:gd name="T10" fmla="*/ 884 w 1633"/>
              <a:gd name="T11" fmla="*/ 1514 h 3029"/>
              <a:gd name="T12" fmla="*/ 0 w 1633"/>
              <a:gd name="T13" fmla="*/ 0 h 3029"/>
            </a:gdLst>
            <a:ahLst/>
            <a:cxnLst>
              <a:cxn ang="0">
                <a:pos x="T0" y="T1"/>
              </a:cxn>
              <a:cxn ang="0">
                <a:pos x="T2" y="T3"/>
              </a:cxn>
              <a:cxn ang="0">
                <a:pos x="T4" y="T5"/>
              </a:cxn>
              <a:cxn ang="0">
                <a:pos x="T6" y="T7"/>
              </a:cxn>
              <a:cxn ang="0">
                <a:pos x="T8" y="T9"/>
              </a:cxn>
              <a:cxn ang="0">
                <a:pos x="T10" y="T11"/>
              </a:cxn>
              <a:cxn ang="0">
                <a:pos x="T12" y="T13"/>
              </a:cxn>
            </a:cxnLst>
            <a:rect l="0" t="0" r="r" b="b"/>
            <a:pathLst>
              <a:path h="3029" w="1633">
                <a:moveTo>
                  <a:pt x="0" y="0"/>
                </a:moveTo>
                <a:lnTo>
                  <a:pt x="759" y="0"/>
                </a:lnTo>
                <a:lnTo>
                  <a:pt x="1633" y="1514"/>
                </a:lnTo>
                <a:lnTo>
                  <a:pt x="759" y="3029"/>
                </a:lnTo>
                <a:lnTo>
                  <a:pt x="5" y="3029"/>
                </a:lnTo>
                <a:lnTo>
                  <a:pt x="884" y="1514"/>
                </a:lnTo>
                <a:lnTo>
                  <a:pt x="0" y="0"/>
                </a:lnTo>
                <a:close/>
              </a:path>
            </a:pathLst>
          </a:custGeom>
          <a:solidFill>
            <a:srgbClr val="9C007F"/>
          </a:solidFill>
          <a:ln w="0">
            <a:noFill/>
          </a:ln>
        </xdr:spPr>
      </xdr:sp>
      <xdr:sp macro="" textlink="">
        <xdr:nvSpPr>
          <xdr:cNvPr id="10" name="Freeform 7"/>
          <xdr:cNvSpPr>
            <a:spLocks/>
          </xdr:cNvSpPr>
        </xdr:nvSpPr>
        <xdr:spPr bwMode="auto">
          <a:xfrm rot="10800000">
            <a:off x="7192135" y="457181"/>
            <a:ext cx="67594" cy="133388"/>
          </a:xfrm>
          <a:custGeom>
            <a:avLst/>
            <a:gdLst>
              <a:gd name="T0" fmla="*/ 0 w 1633"/>
              <a:gd name="T1" fmla="*/ 0 h 3029"/>
              <a:gd name="T2" fmla="*/ 759 w 1633"/>
              <a:gd name="T3" fmla="*/ 0 h 3029"/>
              <a:gd name="T4" fmla="*/ 1633 w 1633"/>
              <a:gd name="T5" fmla="*/ 1514 h 3029"/>
              <a:gd name="T6" fmla="*/ 759 w 1633"/>
              <a:gd name="T7" fmla="*/ 3029 h 3029"/>
              <a:gd name="T8" fmla="*/ 5 w 1633"/>
              <a:gd name="T9" fmla="*/ 3029 h 3029"/>
              <a:gd name="T10" fmla="*/ 884 w 1633"/>
              <a:gd name="T11" fmla="*/ 1514 h 3029"/>
              <a:gd name="T12" fmla="*/ 0 w 1633"/>
              <a:gd name="T13" fmla="*/ 0 h 3029"/>
            </a:gdLst>
            <a:ahLst/>
            <a:cxnLst>
              <a:cxn ang="0">
                <a:pos x="T0" y="T1"/>
              </a:cxn>
              <a:cxn ang="0">
                <a:pos x="T2" y="T3"/>
              </a:cxn>
              <a:cxn ang="0">
                <a:pos x="T4" y="T5"/>
              </a:cxn>
              <a:cxn ang="0">
                <a:pos x="T6" y="T7"/>
              </a:cxn>
              <a:cxn ang="0">
                <a:pos x="T8" y="T9"/>
              </a:cxn>
              <a:cxn ang="0">
                <a:pos x="T10" y="T11"/>
              </a:cxn>
              <a:cxn ang="0">
                <a:pos x="T12" y="T13"/>
              </a:cxn>
            </a:cxnLst>
            <a:rect l="0" t="0" r="r" b="b"/>
            <a:pathLst>
              <a:path h="3029" w="1633">
                <a:moveTo>
                  <a:pt x="0" y="0"/>
                </a:moveTo>
                <a:lnTo>
                  <a:pt x="759" y="0"/>
                </a:lnTo>
                <a:lnTo>
                  <a:pt x="1633" y="1514"/>
                </a:lnTo>
                <a:lnTo>
                  <a:pt x="759" y="3029"/>
                </a:lnTo>
                <a:lnTo>
                  <a:pt x="5" y="3029"/>
                </a:lnTo>
                <a:lnTo>
                  <a:pt x="884" y="1514"/>
                </a:lnTo>
                <a:lnTo>
                  <a:pt x="0" y="0"/>
                </a:lnTo>
                <a:close/>
              </a:path>
            </a:pathLst>
          </a:custGeom>
          <a:solidFill>
            <a:srgbClr val="9C007F"/>
          </a:solidFill>
          <a:ln w="0">
            <a:noFill/>
          </a:ln>
        </xdr:spPr>
      </xdr:sp>
      <xdr:sp macro="" textlink="">
        <xdr:nvSpPr>
          <xdr:cNvPr id="12" name="TextBox 11" title="Navigation Button Label - Task Detail"/>
          <xdr:cNvSpPr txBox="1"/>
        </xdr:nvSpPr>
        <xdr:spPr>
          <a:xfrm>
            <a:off x="7182648" y="352425"/>
            <a:ext cx="742153" cy="342901"/>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ctr"/>
          <a:lstStyle/>
          <a:p>
            <a:pPr algn="l"/>
            <a:r>
              <a:rPr lang="en-US" sz="1200">
                <a:ln>
                  <a:noFill/>
                </a:ln>
                <a:solidFill>
                  <a:schemeClr val="accent3">
                    <a:lumMod val="75000"/>
                  </a:schemeClr>
                </a:solidFill>
                <a:latin typeface="+mn-lt"/>
              </a:rPr>
              <a:t> Report</a:t>
            </a:r>
            <a:endParaRPr lang="en-US" sz="1200" b="1" spc="-100" baseline="0">
              <a:ln>
                <a:noFill/>
              </a:ln>
              <a:solidFill>
                <a:schemeClr val="accent3">
                  <a:lumMod val="75000"/>
                </a:schemeClr>
              </a:solidFill>
              <a:latin typeface="DokChampa" pitchFamily="34" charset="-34"/>
              <a:cs typeface="DokChampa" pitchFamily="34" charset="-34"/>
            </a:endParaRP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228600</xdr:colOff>
      <xdr:row>0</xdr:row>
      <xdr:rowOff>161925</xdr:rowOff>
    </xdr:from>
    <xdr:to>
      <xdr:col>6</xdr:col>
      <xdr:colOff>200025</xdr:colOff>
      <xdr:row>1</xdr:row>
      <xdr:rowOff>0</xdr:rowOff>
    </xdr:to>
    <xdr:grpSp>
      <xdr:nvGrpSpPr>
        <xdr:cNvPr id="2" name="Historical Data" descr="&quot;&quot;" title="Historical Data (navigation button)">
          <a:hlinkClick r:id="rId1"/>
        </xdr:cNvPr>
        <xdr:cNvGrpSpPr/>
      </xdr:nvGrpSpPr>
      <xdr:grpSpPr>
        <a:xfrm>
          <a:off x="7591425" y="161925"/>
          <a:ext cx="1371600" cy="438150"/>
          <a:chOff x="7248525" y="342900"/>
          <a:chExt cx="1371599" cy="342901"/>
        </a:xfrm>
      </xdr:grpSpPr>
      <xdr:sp macro="" textlink="">
        <xdr:nvSpPr>
          <xdr:cNvPr id="5" name="Freeform 6"/>
          <xdr:cNvSpPr>
            <a:spLocks/>
          </xdr:cNvSpPr>
        </xdr:nvSpPr>
        <xdr:spPr bwMode="auto">
          <a:xfrm rot="10800000">
            <a:off x="7248525" y="457172"/>
            <a:ext cx="67551" cy="133388"/>
          </a:xfrm>
          <a:custGeom>
            <a:avLst/>
            <a:gdLst>
              <a:gd name="T0" fmla="*/ 0 w 1633"/>
              <a:gd name="T1" fmla="*/ 0 h 3029"/>
              <a:gd name="T2" fmla="*/ 759 w 1633"/>
              <a:gd name="T3" fmla="*/ 0 h 3029"/>
              <a:gd name="T4" fmla="*/ 1633 w 1633"/>
              <a:gd name="T5" fmla="*/ 1514 h 3029"/>
              <a:gd name="T6" fmla="*/ 759 w 1633"/>
              <a:gd name="T7" fmla="*/ 3029 h 3029"/>
              <a:gd name="T8" fmla="*/ 5 w 1633"/>
              <a:gd name="T9" fmla="*/ 3029 h 3029"/>
              <a:gd name="T10" fmla="*/ 884 w 1633"/>
              <a:gd name="T11" fmla="*/ 1514 h 3029"/>
              <a:gd name="T12" fmla="*/ 0 w 1633"/>
              <a:gd name="T13" fmla="*/ 0 h 3029"/>
            </a:gdLst>
            <a:ahLst/>
            <a:cxnLst>
              <a:cxn ang="0">
                <a:pos x="T0" y="T1"/>
              </a:cxn>
              <a:cxn ang="0">
                <a:pos x="T2" y="T3"/>
              </a:cxn>
              <a:cxn ang="0">
                <a:pos x="T4" y="T5"/>
              </a:cxn>
              <a:cxn ang="0">
                <a:pos x="T6" y="T7"/>
              </a:cxn>
              <a:cxn ang="0">
                <a:pos x="T8" y="T9"/>
              </a:cxn>
              <a:cxn ang="0">
                <a:pos x="T10" y="T11"/>
              </a:cxn>
              <a:cxn ang="0">
                <a:pos x="T12" y="T13"/>
              </a:cxn>
            </a:cxnLst>
            <a:rect l="0" t="0" r="r" b="b"/>
            <a:pathLst>
              <a:path h="3029" w="1633">
                <a:moveTo>
                  <a:pt x="0" y="0"/>
                </a:moveTo>
                <a:lnTo>
                  <a:pt x="759" y="0"/>
                </a:lnTo>
                <a:lnTo>
                  <a:pt x="1633" y="1514"/>
                </a:lnTo>
                <a:lnTo>
                  <a:pt x="759" y="3029"/>
                </a:lnTo>
                <a:lnTo>
                  <a:pt x="5" y="3029"/>
                </a:lnTo>
                <a:lnTo>
                  <a:pt x="884" y="1514"/>
                </a:lnTo>
                <a:lnTo>
                  <a:pt x="0" y="0"/>
                </a:lnTo>
                <a:close/>
              </a:path>
            </a:pathLst>
          </a:custGeom>
          <a:solidFill>
            <a:srgbClr val="9C007F"/>
          </a:solidFill>
          <a:ln w="0">
            <a:noFill/>
          </a:ln>
        </xdr:spPr>
      </xdr:sp>
      <xdr:sp macro="" textlink="">
        <xdr:nvSpPr>
          <xdr:cNvPr id="6" name="Freeform 7"/>
          <xdr:cNvSpPr>
            <a:spLocks/>
          </xdr:cNvSpPr>
        </xdr:nvSpPr>
        <xdr:spPr bwMode="auto">
          <a:xfrm rot="10800000">
            <a:off x="7306475" y="457172"/>
            <a:ext cx="67551" cy="133388"/>
          </a:xfrm>
          <a:custGeom>
            <a:avLst/>
            <a:gdLst>
              <a:gd name="T0" fmla="*/ 0 w 1633"/>
              <a:gd name="T1" fmla="*/ 0 h 3029"/>
              <a:gd name="T2" fmla="*/ 759 w 1633"/>
              <a:gd name="T3" fmla="*/ 0 h 3029"/>
              <a:gd name="T4" fmla="*/ 1633 w 1633"/>
              <a:gd name="T5" fmla="*/ 1514 h 3029"/>
              <a:gd name="T6" fmla="*/ 759 w 1633"/>
              <a:gd name="T7" fmla="*/ 3029 h 3029"/>
              <a:gd name="T8" fmla="*/ 5 w 1633"/>
              <a:gd name="T9" fmla="*/ 3029 h 3029"/>
              <a:gd name="T10" fmla="*/ 884 w 1633"/>
              <a:gd name="T11" fmla="*/ 1514 h 3029"/>
              <a:gd name="T12" fmla="*/ 0 w 1633"/>
              <a:gd name="T13" fmla="*/ 0 h 3029"/>
            </a:gdLst>
            <a:ahLst/>
            <a:cxnLst>
              <a:cxn ang="0">
                <a:pos x="T0" y="T1"/>
              </a:cxn>
              <a:cxn ang="0">
                <a:pos x="T2" y="T3"/>
              </a:cxn>
              <a:cxn ang="0">
                <a:pos x="T4" y="T5"/>
              </a:cxn>
              <a:cxn ang="0">
                <a:pos x="T6" y="T7"/>
              </a:cxn>
              <a:cxn ang="0">
                <a:pos x="T8" y="T9"/>
              </a:cxn>
              <a:cxn ang="0">
                <a:pos x="T10" y="T11"/>
              </a:cxn>
              <a:cxn ang="0">
                <a:pos x="T12" y="T13"/>
              </a:cxn>
            </a:cxnLst>
            <a:rect l="0" t="0" r="r" b="b"/>
            <a:pathLst>
              <a:path h="3029" w="1633">
                <a:moveTo>
                  <a:pt x="0" y="0"/>
                </a:moveTo>
                <a:lnTo>
                  <a:pt x="759" y="0"/>
                </a:lnTo>
                <a:lnTo>
                  <a:pt x="1633" y="1514"/>
                </a:lnTo>
                <a:lnTo>
                  <a:pt x="759" y="3029"/>
                </a:lnTo>
                <a:lnTo>
                  <a:pt x="5" y="3029"/>
                </a:lnTo>
                <a:lnTo>
                  <a:pt x="884" y="1514"/>
                </a:lnTo>
                <a:lnTo>
                  <a:pt x="0" y="0"/>
                </a:lnTo>
                <a:close/>
              </a:path>
            </a:pathLst>
          </a:custGeom>
          <a:solidFill>
            <a:srgbClr val="9C007F"/>
          </a:solidFill>
          <a:ln w="0">
            <a:noFill/>
          </a:ln>
        </xdr:spPr>
      </xdr:sp>
      <xdr:sp macro="" textlink="">
        <xdr:nvSpPr>
          <xdr:cNvPr id="7" name="TextBox 6" title="Navigation Button Label - Task Detail"/>
          <xdr:cNvSpPr txBox="1"/>
        </xdr:nvSpPr>
        <xdr:spPr>
          <a:xfrm>
            <a:off x="7325335" y="342900"/>
            <a:ext cx="1294789" cy="342901"/>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ctr"/>
          <a:lstStyle/>
          <a:p>
            <a:r>
              <a:rPr lang="en-US" sz="1100">
                <a:solidFill>
                  <a:schemeClr val="accent3">
                    <a:lumMod val="75000"/>
                  </a:schemeClr>
                </a:solidFill>
                <a:effectLst/>
                <a:latin typeface="+mn-lt"/>
                <a:ea typeface="+mn-ea"/>
                <a:cs typeface="+mn-cs"/>
              </a:rPr>
              <a:t>His</a:t>
            </a:r>
            <a:r>
              <a:rPr lang="en-US" sz="1100" baseline="0">
                <a:solidFill>
                  <a:schemeClr val="accent3">
                    <a:lumMod val="75000"/>
                  </a:schemeClr>
                </a:solidFill>
                <a:effectLst/>
                <a:latin typeface="+mn-lt"/>
                <a:ea typeface="+mn-ea"/>
                <a:cs typeface="+mn-cs"/>
              </a:rPr>
              <a:t>t</a:t>
            </a:r>
            <a:r>
              <a:rPr lang="en-US" sz="1100">
                <a:solidFill>
                  <a:schemeClr val="accent3">
                    <a:lumMod val="75000"/>
                  </a:schemeClr>
                </a:solidFill>
                <a:effectLst/>
                <a:latin typeface="+mn-lt"/>
                <a:ea typeface="+mn-ea"/>
                <a:cs typeface="+mn-cs"/>
              </a:rPr>
              <a:t>orical </a:t>
            </a:r>
            <a:r>
              <a:rPr lang="en-US" sz="1100" baseline="0">
                <a:solidFill>
                  <a:schemeClr val="accent3">
                    <a:lumMod val="75000"/>
                  </a:schemeClr>
                </a:solidFill>
                <a:effectLst/>
                <a:latin typeface="+mn-lt"/>
                <a:ea typeface="+mn-ea"/>
                <a:cs typeface="+mn-cs"/>
              </a:rPr>
              <a:t>Data</a:t>
            </a:r>
            <a:endParaRPr lang="en-US" sz="1200">
              <a:solidFill>
                <a:schemeClr val="accent3">
                  <a:lumMod val="75000"/>
                </a:schemeClr>
              </a:solidFill>
              <a:effectLst/>
            </a:endParaRPr>
          </a:p>
        </xdr:txBody>
      </xdr:sp>
    </xdr:grpSp>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5" recordCount="30" refreshedBy="Devang" refreshedVersion="4">
  <cacheSource type="worksheet">
    <worksheetSource name="tblSales"/>
  </cacheSource>
  <cacheFields count="9">
    <cacheField name="Product ID">
      <sharedItems containsSemiMixedTypes="0" containsString="0" containsMixedTypes="0" containsNumber="1" containsInteger="1" count="0"/>
    </cacheField>
    <cacheField name="Product Name">
      <sharedItems containsMixedTypes="0" count="5">
        <s v="Shorts"/>
        <s v="Shirts"/>
        <s v="Sandals"/>
        <s v="Umbrellas"/>
        <s v="Water bottles"/>
      </sharedItems>
    </cacheField>
    <cacheField name="Price Date" numFmtId="14">
      <sharedItems containsSemiMixedTypes="0" containsNonDate="0" containsDate="1" containsString="0" containsMixedTypes="0" count="7">
        <d v="2012-01-01T00:00:00.000"/>
        <d v="2012-02-01T00:00:00.000"/>
        <d v="2012-02-29T00:00:00.000"/>
        <d v="2012-03-31T00:00:00.000"/>
        <d v="2012-04-30T00:00:00.000"/>
        <d v="2012-05-14T00:00:00.000"/>
        <d v="2013-12-11T00:00:00.000"/>
      </sharedItems>
      <fieldGroup base="2">
        <rangePr groupBy="months" autoEnd="1" autoStart="1" startDate="2012-01-01T00:00:00.000" endDate="2013-12-12T00:00:00.000"/>
        <groupItems count="14">
          <s v="&lt;1/1/2012"/>
          <s v="Jan"/>
          <s v="Feb"/>
          <s v="Mar"/>
          <s v="Apr"/>
          <s v="May"/>
          <s v="Jun"/>
          <s v="Jul"/>
          <s v="Aug"/>
          <s v="Sep"/>
          <s v="Oct"/>
          <s v="Nov"/>
          <s v="Dec"/>
          <s v="&gt;12/12/2013"/>
        </groupItems>
      </fieldGroup>
    </cacheField>
    <cacheField name="Retail Price Per Unit" numFmtId="3">
      <sharedItems containsSemiMixedTypes="0" containsString="0" containsMixedTypes="0" containsNumber="1" containsInteger="1" count="24">
        <n v="20"/>
        <n v="88"/>
        <n v="70"/>
        <n v="63"/>
        <n v="35"/>
        <n v="55"/>
        <n v="83"/>
        <n v="34"/>
        <n v="41"/>
        <n v="27"/>
        <n v="38"/>
        <n v="92"/>
        <n v="43"/>
        <n v="98"/>
        <n v="50"/>
        <n v="24"/>
        <n v="72"/>
        <n v="85"/>
        <n v="91"/>
        <n v="42"/>
        <n v="82"/>
        <n v="64"/>
        <n v="33"/>
        <n v="29"/>
      </sharedItems>
    </cacheField>
    <cacheField name="Bulk Price Per Unit*" numFmtId="164">
      <sharedItems containsSemiMixedTypes="0" containsString="0" containsMixedTypes="0" containsNumber="1" containsInteger="1" count="0"/>
    </cacheField>
    <cacheField name="Units Sold (retail)" numFmtId="3">
      <sharedItems containsSemiMixedTypes="0" containsString="0" containsMixedTypes="0" containsNumber="1" containsInteger="1" count="0"/>
    </cacheField>
    <cacheField name="Units Sold (bulk)" numFmtId="3">
      <sharedItems containsSemiMixedTypes="0" containsString="0" containsMixedTypes="0" containsNumber="1" containsInteger="1" count="0"/>
    </cacheField>
    <cacheField name="Total Sales (#)" numFmtId="3">
      <sharedItems containsSemiMixedTypes="0" containsString="0" containsMixedTypes="0" containsNumber="1" containsInteger="1" count="0"/>
    </cacheField>
    <cacheField name="Total Sales ($)" numFmtId="164">
      <sharedItems containsSemiMixedTypes="0" containsString="0" containsMixedTypes="0" containsNumber="1" containsInteger="1" count="0"/>
    </cacheField>
  </cacheFields>
  <extLst>
    <ext xmlns:x14="http://schemas.microsoft.com/office/spreadsheetml/2009/9/main" uri="{725AE2AE-9491-48be-B2B4-4EB974FC3084}">
      <x14:pivotCacheDefinition pivotCacheId="2"/>
    </ext>
  </extLst>
</pivotCacheDefinition>
</file>

<file path=xl/pivotCache/pivotCacheRecords1.xml><?xml version="1.0" encoding="utf-8"?>
<pivotCacheRecords xmlns="http://schemas.openxmlformats.org/spreadsheetml/2006/main" xmlns:r="http://schemas.openxmlformats.org/officeDocument/2006/relationships" count="30">
  <r>
    <n v="5"/>
    <x v="0"/>
    <x v="0"/>
    <x v="0"/>
    <n v="20"/>
    <n v="629"/>
    <n v="1254"/>
    <n v="1883"/>
    <n v="37660"/>
  </r>
  <r>
    <n v="1"/>
    <x v="1"/>
    <x v="0"/>
    <x v="1"/>
    <n v="54"/>
    <n v="734"/>
    <n v="1427"/>
    <n v="2161"/>
    <n v="141650"/>
  </r>
  <r>
    <n v="2"/>
    <x v="2"/>
    <x v="0"/>
    <x v="2"/>
    <n v="44"/>
    <n v="744"/>
    <n v="1043"/>
    <n v="1787"/>
    <n v="97972"/>
  </r>
  <r>
    <n v="3"/>
    <x v="3"/>
    <x v="0"/>
    <x v="3"/>
    <n v="44"/>
    <n v="681"/>
    <n v="1523"/>
    <n v="2204"/>
    <n v="109915"/>
  </r>
  <r>
    <n v="4"/>
    <x v="4"/>
    <x v="0"/>
    <x v="4"/>
    <n v="27"/>
    <n v="602"/>
    <n v="1822"/>
    <n v="2424"/>
    <n v="70264"/>
  </r>
  <r>
    <n v="1"/>
    <x v="1"/>
    <x v="1"/>
    <x v="5"/>
    <n v="44"/>
    <n v="678"/>
    <n v="1515"/>
    <n v="2193"/>
    <n v="103950"/>
  </r>
  <r>
    <n v="2"/>
    <x v="2"/>
    <x v="1"/>
    <x v="6"/>
    <n v="54"/>
    <n v="753"/>
    <n v="1005"/>
    <n v="1758"/>
    <n v="116769"/>
  </r>
  <r>
    <n v="3"/>
    <x v="3"/>
    <x v="1"/>
    <x v="7"/>
    <n v="34"/>
    <n v="986"/>
    <n v="1069"/>
    <n v="2055"/>
    <n v="69870"/>
  </r>
  <r>
    <n v="4"/>
    <x v="4"/>
    <x v="1"/>
    <x v="4"/>
    <n v="25"/>
    <n v="848"/>
    <n v="1211"/>
    <n v="2059"/>
    <n v="59955"/>
  </r>
  <r>
    <n v="5"/>
    <x v="0"/>
    <x v="1"/>
    <x v="8"/>
    <n v="38"/>
    <n v="980"/>
    <n v="1330"/>
    <n v="2310"/>
    <n v="90720"/>
  </r>
  <r>
    <n v="1"/>
    <x v="1"/>
    <x v="2"/>
    <x v="9"/>
    <n v="18"/>
    <n v="533"/>
    <n v="1936"/>
    <n v="2469"/>
    <n v="49239"/>
  </r>
  <r>
    <n v="2"/>
    <x v="2"/>
    <x v="2"/>
    <x v="10"/>
    <n v="28"/>
    <n v="952"/>
    <n v="1512"/>
    <n v="2464"/>
    <n v="78512"/>
  </r>
  <r>
    <n v="3"/>
    <x v="3"/>
    <x v="2"/>
    <x v="11"/>
    <n v="92"/>
    <n v="956"/>
    <n v="1266"/>
    <n v="2222"/>
    <n v="204424"/>
  </r>
  <r>
    <n v="4"/>
    <x v="4"/>
    <x v="2"/>
    <x v="12"/>
    <n v="36"/>
    <n v="952"/>
    <n v="1390"/>
    <n v="2342"/>
    <n v="90976"/>
  </r>
  <r>
    <n v="5"/>
    <x v="0"/>
    <x v="2"/>
    <x v="13"/>
    <n v="73"/>
    <n v="530"/>
    <n v="1452"/>
    <n v="1982"/>
    <n v="157936"/>
  </r>
  <r>
    <n v="1"/>
    <x v="1"/>
    <x v="3"/>
    <x v="10"/>
    <n v="28"/>
    <n v="973"/>
    <n v="1415"/>
    <n v="2388"/>
    <n v="76594"/>
  </r>
  <r>
    <n v="2"/>
    <x v="2"/>
    <x v="3"/>
    <x v="14"/>
    <n v="36"/>
    <n v="672"/>
    <n v="1105"/>
    <n v="1777"/>
    <n v="73380"/>
  </r>
  <r>
    <n v="3"/>
    <x v="3"/>
    <x v="3"/>
    <x v="15"/>
    <n v="23"/>
    <n v="769"/>
    <n v="1629"/>
    <n v="2398"/>
    <n v="55923"/>
  </r>
  <r>
    <n v="4"/>
    <x v="4"/>
    <x v="3"/>
    <x v="16"/>
    <n v="57"/>
    <n v="985"/>
    <n v="1848"/>
    <n v="2833"/>
    <n v="176256"/>
  </r>
  <r>
    <n v="5"/>
    <x v="0"/>
    <x v="3"/>
    <x v="17"/>
    <n v="43"/>
    <n v="721"/>
    <n v="1426"/>
    <n v="2147"/>
    <n v="122603"/>
  </r>
  <r>
    <n v="1"/>
    <x v="1"/>
    <x v="4"/>
    <x v="18"/>
    <n v="65"/>
    <n v="603"/>
    <n v="1226"/>
    <n v="1829"/>
    <n v="134563"/>
  </r>
  <r>
    <n v="2"/>
    <x v="2"/>
    <x v="4"/>
    <x v="18"/>
    <n v="55"/>
    <n v="892"/>
    <n v="1823"/>
    <n v="2715"/>
    <n v="181437"/>
  </r>
  <r>
    <n v="3"/>
    <x v="3"/>
    <x v="4"/>
    <x v="19"/>
    <n v="42"/>
    <n v="611"/>
    <n v="1181"/>
    <n v="1792"/>
    <n v="75264"/>
  </r>
  <r>
    <n v="4"/>
    <x v="4"/>
    <x v="4"/>
    <x v="17"/>
    <n v="43"/>
    <n v="530"/>
    <n v="1039"/>
    <n v="1569"/>
    <n v="89727"/>
  </r>
  <r>
    <n v="5"/>
    <x v="0"/>
    <x v="4"/>
    <x v="20"/>
    <n v="71"/>
    <n v="716"/>
    <n v="1249"/>
    <n v="1965"/>
    <n v="147391"/>
  </r>
  <r>
    <n v="1"/>
    <x v="1"/>
    <x v="5"/>
    <x v="7"/>
    <n v="31"/>
    <n v="850"/>
    <n v="1548"/>
    <n v="2398"/>
    <n v="76888"/>
  </r>
  <r>
    <n v="2"/>
    <x v="2"/>
    <x v="5"/>
    <x v="21"/>
    <n v="40"/>
    <n v="876"/>
    <n v="1663"/>
    <n v="2539"/>
    <n v="122584"/>
  </r>
  <r>
    <n v="3"/>
    <x v="3"/>
    <x v="5"/>
    <x v="22"/>
    <n v="30"/>
    <n v="881"/>
    <n v="1149"/>
    <n v="2030"/>
    <n v="63543"/>
  </r>
  <r>
    <n v="4"/>
    <x v="4"/>
    <x v="5"/>
    <x v="23"/>
    <n v="27"/>
    <n v="802"/>
    <n v="1548"/>
    <n v="2350"/>
    <n v="65054"/>
  </r>
  <r>
    <n v="5"/>
    <x v="0"/>
    <x v="6"/>
    <x v="15"/>
    <n v="15"/>
    <n v="824"/>
    <n v="1994"/>
    <n v="2818"/>
    <n v="49686"/>
  </r>
</pivotCacheRecords>
</file>

<file path=xl/pivotTables/_rels/pivotTable3.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4.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3.xml><?xml version="1.0" encoding="utf-8"?>
<pivotTableDefinition xmlns="http://schemas.openxmlformats.org/spreadsheetml/2006/main" name="PricePoint" cacheId="0" applyNumberFormats="0" applyBorderFormats="0" applyFontFormats="0" applyPatternFormats="0" applyAlignmentFormats="0" applyWidthHeightFormats="1" dataCaption="Values" showMissing="1" preserveFormatting="1" useAutoFormatting="1" rowGrandTotals="0" colGrandTotals="0" itemPrintTitles="1" compactData="0" createdVersion="4" updatedVersion="4" indent="0" multipleFieldFilters="0" showMemberPropertyTips="1">
  <location ref="B4:D10" firstHeaderRow="1" firstDataRow="1" firstDataCol="2"/>
  <pivotFields count="9">
    <pivotField compact="0" outline="0" showAll="0" defaultSubtotal="0"/>
    <pivotField axis="axisRow" compact="0" outline="0" showAll="0" defaultSubtotal="0">
      <items count="5">
        <item x="2"/>
        <item h="1" x="3"/>
        <item h="1" x="1"/>
        <item h="1" x="0"/>
        <item h="1" x="4"/>
      </items>
    </pivotField>
    <pivotField compact="0" outline="0" showAll="0" numFmtId="15" defaultSubtotal="0"/>
    <pivotField axis="axisRow" compact="0" outline="0" showAll="0" numFmtId="5" defaultSubtotal="0">
      <items count="24">
        <item x="0"/>
        <item x="15"/>
        <item x="9"/>
        <item x="23"/>
        <item x="22"/>
        <item x="7"/>
        <item x="4"/>
        <item x="10"/>
        <item x="8"/>
        <item x="19"/>
        <item x="12"/>
        <item x="14"/>
        <item x="5"/>
        <item x="3"/>
        <item x="21"/>
        <item x="2"/>
        <item x="16"/>
        <item x="20"/>
        <item x="6"/>
        <item x="17"/>
        <item x="1"/>
        <item x="18"/>
        <item x="11"/>
        <item x="13"/>
      </items>
    </pivotField>
    <pivotField compact="0" outline="0" showAll="0" numFmtId="5" defaultSubtotal="0"/>
    <pivotField compact="0" outline="0" showAll="0" numFmtId="165" defaultSubtotal="0"/>
    <pivotField compact="0" outline="0" showAll="0" numFmtId="165" defaultSubtotal="0"/>
    <pivotField dataField="1" compact="0" outline="0" showAll="0" defaultSubtotal="0"/>
    <pivotField compact="0" outline="0" showAll="0" numFmtId="5" defaultSubtotal="0"/>
  </pivotFields>
  <rowFields count="2">
    <field x="1"/>
    <field x="3"/>
  </rowFields>
  <rowItems count="6">
    <i>
      <x/>
      <x v="7"/>
    </i>
    <i r="1">
      <x v="11"/>
    </i>
    <i r="1">
      <x v="14"/>
    </i>
    <i r="1">
      <x v="15"/>
    </i>
    <i r="1">
      <x v="18"/>
    </i>
    <i r="1">
      <x v="21"/>
    </i>
  </rowItems>
  <colItems count="1">
    <i/>
  </colItems>
  <dataFields count="1">
    <dataField name="Sum of Total Sales (#)" fld="7" baseField="0" baseItem="0"/>
  </dataFields>
  <pivotTableStyleInfo name="PivotStyleMedium4" showRowHeaders="1" showColHeaders="1" showRowStripes="0" showColStripes="0" showLastColumn="1"/>
  <extLst>
    <ext xmlns:x14="http://schemas.microsoft.com/office/spreadsheetml/2009/9/main" uri="{962EF5D1-5CA2-4c93-8EF4-DBF5C05439D2}">
      <x14:pivotTableDefinition hideValuesRow="1"/>
    </ext>
  </extLst>
</pivotTableDefinition>
</file>

<file path=xl/pivotTables/pivotTable4.xml><?xml version="1.0" encoding="utf-8"?>
<pivotTableDefinition xmlns="http://schemas.openxmlformats.org/spreadsheetml/2006/main" name="SalesTrends" cacheId="0" applyNumberFormats="0" applyBorderFormats="0" applyFontFormats="0" applyPatternFormats="0" applyAlignmentFormats="0" applyWidthHeightFormats="1" dataCaption="Values" showMissing="1" preserveFormatting="1" useAutoFormatting="1" rowGrandTotals="0" colGrandTotals="0" itemPrintTitles="1" compactData="0" createdVersion="4" updatedVersion="4" indent="0" multipleFieldFilters="0" showMemberPropertyTips="1">
  <location ref="B3:C9" firstHeaderRow="1" firstDataRow="2" firstDataCol="1"/>
  <pivotFields count="9">
    <pivotField compact="0" outline="0" showAll="0" defaultSubtotal="0"/>
    <pivotField axis="axisCol" compact="0" outline="0" showAll="0" defaultSubtotal="0">
      <items count="5">
        <item x="2"/>
        <item h="1" x="3"/>
        <item h="1" x="1"/>
        <item h="1" x="0"/>
        <item h="1" x="4"/>
      </items>
    </pivotField>
    <pivotField axis="axisRow" compact="0" outline="0" showAll="0" numFmtId="15" defaultSubtotal="0">
      <items count="14">
        <item x="0"/>
        <item x="1"/>
        <item x="2"/>
        <item x="3"/>
        <item x="4"/>
        <item x="5"/>
        <item x="6"/>
        <item x="7"/>
        <item x="8"/>
        <item x="9"/>
        <item x="10"/>
        <item x="11"/>
        <item x="12"/>
        <item x="13"/>
      </items>
    </pivotField>
    <pivotField compact="0" outline="0" showAll="0" numFmtId="5" defaultSubtotal="0"/>
    <pivotField compact="0" outline="0" showAll="0" numFmtId="5" defaultSubtotal="0"/>
    <pivotField compact="0" outline="0" showAll="0" numFmtId="165" defaultSubtotal="0"/>
    <pivotField compact="0" outline="0" showAll="0" numFmtId="165" defaultSubtotal="0"/>
    <pivotField dataField="1" compact="0" outline="0" showAll="0" defaultSubtotal="0"/>
    <pivotField compact="0" outline="0" showAll="0" numFmtId="5" defaultSubtotal="0"/>
  </pivotFields>
  <rowFields count="1">
    <field x="2"/>
  </rowFields>
  <rowItems count="5">
    <i>
      <x v="1"/>
    </i>
    <i>
      <x v="2"/>
    </i>
    <i>
      <x v="3"/>
    </i>
    <i>
      <x v="4"/>
    </i>
    <i>
      <x v="5"/>
    </i>
  </rowItems>
  <colFields count="1">
    <field x="1"/>
  </colFields>
  <colItems count="1">
    <i>
      <x/>
    </i>
  </colItems>
  <dataFields count="1">
    <dataField name="Sum of Total Sales (#)" fld="7" baseField="0" baseItem="0"/>
  </dataFields>
  <pivotTableStyleInfo name="PivotStyleMedium4" showRowHeaders="1" showColHeaders="1" showRowStripes="0" showColStripes="0" showLastColumn="1"/>
  <extLst>
    <ext xmlns:x14="http://schemas.microsoft.com/office/spreadsheetml/2009/9/main" uri="{962EF5D1-5CA2-4c93-8EF4-DBF5C05439D2}">
      <x14:pivotTableDefinitio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Product_Name" sourceName="Product Name">
  <pivotTables>
    <pivotTable tabId="5" name="PricePoint"/>
    <pivotTable tabId="8" name="SalesTrends"/>
  </pivotTables>
  <data>
    <tabular pivotCacheId="2" showMissing="0">
      <items count="5">
        <i x="2" s="1"/>
        <i x="1"/>
        <i x="0"/>
        <i x="3"/>
        <i x="4"/>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Product Name" cache="Slicer_Product_Name" caption="Product Name" columnCount="5" rowHeight="241300" showCaption="0"/>
</slicers>
</file>

<file path=xl/tables/table1.xml><?xml version="1.0" encoding="utf-8"?>
<table xmlns="http://schemas.openxmlformats.org/spreadsheetml/2006/main" id="3" name="tblSales" displayName="tblSales" ref="B3:J33" totalsRowShown="0" headerRowDxfId="16">
  <tableColumns count="9">
    <tableColumn id="1" name="Product ID" dataDxfId="15"/>
    <tableColumn id="2" name="Product Name" dataDxfId="14">
      <calculatedColumnFormula>IFERROR(IF(tblSales[[#This Row],[Product ID]]&lt;&gt;"",VLOOKUP(tblSales[Product ID],tblProducts[[Product ID]:[Name]],2,FALSE),""),"Unknown Product ID")</calculatedColumnFormula>
    </tableColumn>
    <tableColumn id="3" name="Price Date" dataDxfId="13"/>
    <tableColumn id="4" name="Retail Price Per Unit" dataDxfId="12"/>
    <tableColumn id="5" name="Bulk Price Per Unit*" dataDxfId="11"/>
    <tableColumn id="6" name="Units Sold (retail)" dataDxfId="10"/>
    <tableColumn id="7" name="Units Sold (bulk)" dataDxfId="9"/>
    <tableColumn id="8" name="Total Sales (#)" dataDxfId="8">
      <calculatedColumnFormula>tblSales[[#This Row],[Units Sold (retail)]]+tblSales[[#This Row],[Units Sold (bulk)]]</calculatedColumnFormula>
    </tableColumn>
    <tableColumn id="9" name="Total Sales ($)" dataDxfId="7">
      <calculatedColumnFormula>tblSales[[#This Row],[Units Sold (retail)]]*tblSales[[#This Row],[Retail Price Per Unit]]+tblSales[[#This Row],[Units Sold (bulk)]]*tblSales[[#This Row],[Bulk Price Per Unit*]]</calculatedColumnFormula>
    </tableColumn>
  </tableColumns>
  <tableStyleInfo name="Product Price List" showFirstColumn="0" showLastColumn="0" showRowStripes="0" showColumnStripes="0"/>
</table>
</file>

<file path=xl/tables/table2.xml><?xml version="1.0" encoding="utf-8"?>
<table xmlns="http://schemas.openxmlformats.org/spreadsheetml/2006/main" id="2" name="tblProducts" displayName="tblProducts" ref="B10:F15" totalsRowShown="0" headerRowDxfId="6" dataDxfId="5">
  <tableColumns count="5">
    <tableColumn id="1" name="Product ID" dataDxfId="4"/>
    <tableColumn id="3" name="Name" dataDxfId="3"/>
    <tableColumn id="4" name="Description" dataDxfId="2"/>
    <tableColumn id="5" name="Retail Price Per Unit" dataDxfId="1"/>
    <tableColumn id="6" name="Bulk Price Per Unit*" dataDxfId="0"/>
  </tableColumns>
  <tableStyleInfo name="Product Price List" showFirstColumn="0" showLastColumn="0" showRowStripes="1" showColumnStripes="0"/>
</table>
</file>

<file path=xl/theme/theme1.xml><?xml version="1.0" encoding="utf-8"?>
<a:theme xmlns:a="http://schemas.openxmlformats.org/drawingml/2006/main" name="Office Theme">
  <a:themeElements>
    <a:clrScheme name="Verve">
      <a:dk1>
        <a:sysClr val="windowText" lastClr="000000"/>
      </a:dk1>
      <a:lt1>
        <a:sysClr val="window" lastClr="FFFFFF"/>
      </a:lt1>
      <a:dk2>
        <a:srgbClr val="666666"/>
      </a:dk2>
      <a:lt2>
        <a:srgbClr val="D2D2D2"/>
      </a:lt2>
      <a:accent1>
        <a:srgbClr val="FF388C"/>
      </a:accent1>
      <a:accent2>
        <a:srgbClr val="E40059"/>
      </a:accent2>
      <a:accent3>
        <a:srgbClr val="9C007F"/>
      </a:accent3>
      <a:accent4>
        <a:srgbClr val="68007F"/>
      </a:accent4>
      <a:accent5>
        <a:srgbClr val="005BD3"/>
      </a:accent5>
      <a:accent6>
        <a:srgbClr val="00349E"/>
      </a:accent6>
      <a:hlink>
        <a:srgbClr val="17BBFD"/>
      </a:hlink>
      <a:folHlink>
        <a:srgbClr val="FF79C2"/>
      </a:folHlink>
    </a:clrScheme>
    <a:fontScheme name="Produt Price List">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4.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adventure-works.com/" TargetMode="External" /><Relationship Id="rId2" Type="http://schemas.openxmlformats.org/officeDocument/2006/relationships/table" Target="../tables/table2.xml" /><Relationship Id="rId3" Type="http://schemas.openxmlformats.org/officeDocument/2006/relationships/drawing" Target="../drawings/drawing5.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pivotTable" Target="../pivotTables/pivotTable3.x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pivotTable" Target="../pivotTables/pivotTable4.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B1:B25"/>
  <sheetViews>
    <sheetView showGridLines="0" tabSelected="1" workbookViewId="0" topLeftCell="A1">
      <selection activeCell="O28" sqref="O28"/>
    </sheetView>
  </sheetViews>
  <sheetFormatPr defaultColWidth="9.140625" defaultRowHeight="13.5"/>
  <cols>
    <col min="1" max="1" width="3.57421875" style="16" customWidth="1"/>
    <col min="2" max="16" width="9.140625" style="16" customWidth="1"/>
    <col min="17" max="17" width="3.57421875" style="16" customWidth="1"/>
    <col min="18" max="16384" width="9.140625" style="16" customWidth="1"/>
  </cols>
  <sheetData>
    <row r="1" s="39" customFormat="1" ht="47.25" customHeight="1">
      <c r="B1" s="38" t="s">
        <v>21</v>
      </c>
    </row>
    <row r="2" s="18" customFormat="1" ht="13.5"/>
    <row r="3" s="18" customFormat="1" ht="13.5"/>
    <row r="4" s="18" customFormat="1" ht="13.5"/>
    <row r="5" s="18" customFormat="1" ht="13.5"/>
    <row r="6" s="18" customFormat="1" ht="13.5"/>
    <row r="7" s="18" customFormat="1" ht="13.5"/>
    <row r="8" s="18" customFormat="1" ht="13.5"/>
    <row r="9" s="18" customFormat="1" ht="13.5"/>
    <row r="10" s="18" customFormat="1" ht="13.5"/>
    <row r="11" s="18" customFormat="1" ht="13.5"/>
    <row r="12" s="18" customFormat="1" ht="13.5"/>
    <row r="13" s="18" customFormat="1" ht="13.5"/>
    <row r="14" s="18" customFormat="1" ht="13.5"/>
    <row r="15" s="18" customFormat="1" ht="13.5"/>
    <row r="16" s="18" customFormat="1" ht="13.5"/>
    <row r="17" s="18" customFormat="1" ht="13.5"/>
    <row r="18" s="18" customFormat="1" ht="14.25" thickBot="1"/>
    <row r="19" s="14" customFormat="1" ht="13.5"/>
    <row r="20" ht="18">
      <c r="B20" s="15" t="s">
        <v>24</v>
      </c>
    </row>
    <row r="21" ht="13.5"/>
    <row r="22" ht="13.5"/>
    <row r="23" ht="13.5"/>
    <row r="24" ht="13.5"/>
    <row r="25" ht="13.5" customHeight="1">
      <c r="B25" s="17"/>
    </row>
    <row r="26" ht="13.5"/>
    <row r="27" ht="13.5"/>
    <row r="28" ht="13.5"/>
    <row r="29" ht="13.5"/>
    <row r="30" ht="13.5"/>
    <row r="31" ht="13.5"/>
    <row r="32" ht="13.5"/>
  </sheetData>
  <printOptions horizontalCentered="1"/>
  <pageMargins left="0.45" right="0.45" top="0.5" bottom="0.5" header="0.3" footer="0.3"/>
  <pageSetup fitToHeight="1" fitToWidth="1" horizontalDpi="600" verticalDpi="600" orientation="landscape" scale="93" r:id="rId2"/>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000264167786"/>
    <pageSetUpPr fitToPage="1"/>
  </sheetPr>
  <dimension ref="B1:J33"/>
  <sheetViews>
    <sheetView showGridLines="0" workbookViewId="0" topLeftCell="A1">
      <selection activeCell="C4" sqref="C4"/>
    </sheetView>
  </sheetViews>
  <sheetFormatPr defaultColWidth="9.140625" defaultRowHeight="17.25" customHeight="1"/>
  <cols>
    <col min="1" max="1" width="3.57421875" style="0" customWidth="1"/>
    <col min="2" max="2" width="11.57421875" style="0" customWidth="1"/>
    <col min="3" max="3" width="20.7109375" style="0" customWidth="1"/>
    <col min="4" max="4" width="13.00390625" style="0" customWidth="1"/>
    <col min="5" max="5" width="20.8515625" style="0" customWidth="1"/>
    <col min="6" max="6" width="21.28125" style="0" customWidth="1"/>
    <col min="7" max="8" width="18.57421875" style="0" customWidth="1"/>
    <col min="9" max="10" width="16.00390625" style="0" customWidth="1"/>
    <col min="11" max="11" width="3.57421875" style="0" customWidth="1"/>
    <col min="12" max="26" width="9.140625" style="0" customWidth="1"/>
  </cols>
  <sheetData>
    <row r="1" s="37" customFormat="1" ht="47.25" customHeight="1">
      <c r="B1" s="35" t="s">
        <v>14</v>
      </c>
    </row>
    <row r="3" spans="2:10" ht="17.25" customHeight="1">
      <c r="B3" s="26" t="s">
        <v>7</v>
      </c>
      <c r="C3" s="26" t="s">
        <v>8</v>
      </c>
      <c r="D3" s="27" t="s">
        <v>9</v>
      </c>
      <c r="E3" s="28" t="s">
        <v>3</v>
      </c>
      <c r="F3" s="29" t="s">
        <v>4</v>
      </c>
      <c r="G3" s="28" t="s">
        <v>10</v>
      </c>
      <c r="H3" s="28" t="s">
        <v>11</v>
      </c>
      <c r="I3" s="28" t="s">
        <v>12</v>
      </c>
      <c r="J3" s="30" t="s">
        <v>13</v>
      </c>
    </row>
    <row r="4" spans="2:10" ht="17.25" customHeight="1">
      <c r="B4" s="9">
        <v>5</v>
      </c>
      <c r="C4" s="8" t="str">
        <f>_xlfn.IFERROR(IF(tblSales[[#This Row],[Product ID]]&lt;&gt;"",VLOOKUP([Product ID],tblProducts[[Product ID]:[Name]],2,FALSE),""),"Unknown Product ID")</f>
        <v>Shorts</v>
      </c>
      <c r="D4" s="40">
        <v>40909</v>
      </c>
      <c r="E4" s="10">
        <v>20</v>
      </c>
      <c r="F4" s="11">
        <v>20</v>
      </c>
      <c r="G4" s="10">
        <v>629</v>
      </c>
      <c r="H4" s="10">
        <v>1254</v>
      </c>
      <c r="I4" s="41">
        <f>tblSales[[#This Row],[Units Sold (retail)]]+tblSales[[#This Row],[Units Sold (bulk)]]</f>
        <v>1883</v>
      </c>
      <c r="J4" s="42">
        <f>tblSales[[#This Row],[Units Sold (retail)]]*tblSales[[#This Row],[Retail Price Per Unit]]+tblSales[[#This Row],[Units Sold (bulk)]]*tblSales[[#This Row],[Bulk Price Per Unit*]]</f>
        <v>37660</v>
      </c>
    </row>
    <row r="5" spans="2:10" ht="17.25" customHeight="1">
      <c r="B5" s="9">
        <v>1</v>
      </c>
      <c r="C5" s="8" t="str">
        <f>_xlfn.IFERROR(IF(tblSales[[#This Row],[Product ID]]&lt;&gt;"",VLOOKUP([Product ID],tblProducts[[Product ID]:[Name]],2,FALSE),""),"Unknown Product ID")</f>
        <v>Shirts</v>
      </c>
      <c r="D5" s="40">
        <v>40909</v>
      </c>
      <c r="E5" s="10">
        <v>88</v>
      </c>
      <c r="F5" s="11">
        <v>54</v>
      </c>
      <c r="G5" s="10">
        <v>734</v>
      </c>
      <c r="H5" s="10">
        <v>1427</v>
      </c>
      <c r="I5" s="41">
        <f>tblSales[[#This Row],[Units Sold (retail)]]+tblSales[[#This Row],[Units Sold (bulk)]]</f>
        <v>2161</v>
      </c>
      <c r="J5" s="42">
        <f>tblSales[[#This Row],[Units Sold (retail)]]*tblSales[[#This Row],[Retail Price Per Unit]]+tblSales[[#This Row],[Units Sold (bulk)]]*tblSales[[#This Row],[Bulk Price Per Unit*]]</f>
        <v>141650</v>
      </c>
    </row>
    <row r="6" spans="2:10" ht="17.25" customHeight="1">
      <c r="B6" s="9">
        <v>2</v>
      </c>
      <c r="C6" s="8" t="str">
        <f>_xlfn.IFERROR(IF(tblSales[[#This Row],[Product ID]]&lt;&gt;"",VLOOKUP([Product ID],tblProducts[[Product ID]:[Name]],2,FALSE),""),"Unknown Product ID")</f>
        <v>Sandals</v>
      </c>
      <c r="D6" s="40">
        <v>40909</v>
      </c>
      <c r="E6" s="10">
        <v>70</v>
      </c>
      <c r="F6" s="11">
        <v>44</v>
      </c>
      <c r="G6" s="10">
        <v>744</v>
      </c>
      <c r="H6" s="10">
        <v>1043</v>
      </c>
      <c r="I6" s="41">
        <f>tblSales[[#This Row],[Units Sold (retail)]]+tblSales[[#This Row],[Units Sold (bulk)]]</f>
        <v>1787</v>
      </c>
      <c r="J6" s="42">
        <f>tblSales[[#This Row],[Units Sold (retail)]]*tblSales[[#This Row],[Retail Price Per Unit]]+tblSales[[#This Row],[Units Sold (bulk)]]*tblSales[[#This Row],[Bulk Price Per Unit*]]</f>
        <v>97972</v>
      </c>
    </row>
    <row r="7" spans="2:10" ht="17.25" customHeight="1">
      <c r="B7" s="9">
        <v>3</v>
      </c>
      <c r="C7" s="8" t="str">
        <f>_xlfn.IFERROR(IF(tblSales[[#This Row],[Product ID]]&lt;&gt;"",VLOOKUP([Product ID],tblProducts[[Product ID]:[Name]],2,FALSE),""),"Unknown Product ID")</f>
        <v>Umbrellas</v>
      </c>
      <c r="D7" s="40">
        <v>40909</v>
      </c>
      <c r="E7" s="10">
        <v>63</v>
      </c>
      <c r="F7" s="11">
        <v>44</v>
      </c>
      <c r="G7" s="10">
        <v>681</v>
      </c>
      <c r="H7" s="10">
        <v>1523</v>
      </c>
      <c r="I7" s="41">
        <f>tblSales[[#This Row],[Units Sold (retail)]]+tblSales[[#This Row],[Units Sold (bulk)]]</f>
        <v>2204</v>
      </c>
      <c r="J7" s="42">
        <f>tblSales[[#This Row],[Units Sold (retail)]]*tblSales[[#This Row],[Retail Price Per Unit]]+tblSales[[#This Row],[Units Sold (bulk)]]*tblSales[[#This Row],[Bulk Price Per Unit*]]</f>
        <v>109915</v>
      </c>
    </row>
    <row r="8" spans="2:10" ht="17.25" customHeight="1">
      <c r="B8" s="9">
        <v>4</v>
      </c>
      <c r="C8" s="8" t="str">
        <f>_xlfn.IFERROR(IF(tblSales[[#This Row],[Product ID]]&lt;&gt;"",VLOOKUP([Product ID],tblProducts[[Product ID]:[Name]],2,FALSE),""),"Unknown Product ID")</f>
        <v>Water bottles</v>
      </c>
      <c r="D8" s="40">
        <v>40909</v>
      </c>
      <c r="E8" s="10">
        <v>35</v>
      </c>
      <c r="F8" s="11">
        <v>27</v>
      </c>
      <c r="G8" s="10">
        <v>602</v>
      </c>
      <c r="H8" s="10">
        <v>1822</v>
      </c>
      <c r="I8" s="41">
        <f>tblSales[[#This Row],[Units Sold (retail)]]+tblSales[[#This Row],[Units Sold (bulk)]]</f>
        <v>2424</v>
      </c>
      <c r="J8" s="42">
        <f>tblSales[[#This Row],[Units Sold (retail)]]*tblSales[[#This Row],[Retail Price Per Unit]]+tblSales[[#This Row],[Units Sold (bulk)]]*tblSales[[#This Row],[Bulk Price Per Unit*]]</f>
        <v>70264</v>
      </c>
    </row>
    <row r="9" spans="2:10" ht="17.25" customHeight="1">
      <c r="B9" s="9">
        <v>1</v>
      </c>
      <c r="C9" s="8" t="str">
        <f>_xlfn.IFERROR(IF(tblSales[[#This Row],[Product ID]]&lt;&gt;"",VLOOKUP([Product ID],tblProducts[[Product ID]:[Name]],2,FALSE),""),"Unknown Product ID")</f>
        <v>Shirts</v>
      </c>
      <c r="D9" s="40">
        <v>40940</v>
      </c>
      <c r="E9" s="10">
        <v>55</v>
      </c>
      <c r="F9" s="11">
        <v>44</v>
      </c>
      <c r="G9" s="10">
        <v>678</v>
      </c>
      <c r="H9" s="10">
        <v>1515</v>
      </c>
      <c r="I9" s="41">
        <f>tblSales[[#This Row],[Units Sold (retail)]]+tblSales[[#This Row],[Units Sold (bulk)]]</f>
        <v>2193</v>
      </c>
      <c r="J9" s="42">
        <f>tblSales[[#This Row],[Units Sold (retail)]]*tblSales[[#This Row],[Retail Price Per Unit]]+tblSales[[#This Row],[Units Sold (bulk)]]*tblSales[[#This Row],[Bulk Price Per Unit*]]</f>
        <v>103950</v>
      </c>
    </row>
    <row r="10" spans="2:10" ht="17.25" customHeight="1">
      <c r="B10" s="9">
        <v>2</v>
      </c>
      <c r="C10" s="8" t="str">
        <f>_xlfn.IFERROR(IF(tblSales[[#This Row],[Product ID]]&lt;&gt;"",VLOOKUP([Product ID],tblProducts[[Product ID]:[Name]],2,FALSE),""),"Unknown Product ID")</f>
        <v>Sandals</v>
      </c>
      <c r="D10" s="40">
        <v>40940</v>
      </c>
      <c r="E10" s="10">
        <v>83</v>
      </c>
      <c r="F10" s="11">
        <v>54</v>
      </c>
      <c r="G10" s="10">
        <v>753</v>
      </c>
      <c r="H10" s="10">
        <v>1005</v>
      </c>
      <c r="I10" s="41">
        <f>tblSales[[#This Row],[Units Sold (retail)]]+tblSales[[#This Row],[Units Sold (bulk)]]</f>
        <v>1758</v>
      </c>
      <c r="J10" s="42">
        <f>tblSales[[#This Row],[Units Sold (retail)]]*tblSales[[#This Row],[Retail Price Per Unit]]+tblSales[[#This Row],[Units Sold (bulk)]]*tblSales[[#This Row],[Bulk Price Per Unit*]]</f>
        <v>116769</v>
      </c>
    </row>
    <row r="11" spans="2:10" ht="17.25" customHeight="1">
      <c r="B11" s="9">
        <v>3</v>
      </c>
      <c r="C11" s="8" t="str">
        <f>_xlfn.IFERROR(IF(tblSales[[#This Row],[Product ID]]&lt;&gt;"",VLOOKUP([Product ID],tblProducts[[Product ID]:[Name]],2,FALSE),""),"Unknown Product ID")</f>
        <v>Umbrellas</v>
      </c>
      <c r="D11" s="40">
        <v>40940</v>
      </c>
      <c r="E11" s="10">
        <v>34</v>
      </c>
      <c r="F11" s="11">
        <v>34</v>
      </c>
      <c r="G11" s="10">
        <v>986</v>
      </c>
      <c r="H11" s="10">
        <v>1069</v>
      </c>
      <c r="I11" s="41">
        <f>tblSales[[#This Row],[Units Sold (retail)]]+tblSales[[#This Row],[Units Sold (bulk)]]</f>
        <v>2055</v>
      </c>
      <c r="J11" s="42">
        <f>tblSales[[#This Row],[Units Sold (retail)]]*tblSales[[#This Row],[Retail Price Per Unit]]+tblSales[[#This Row],[Units Sold (bulk)]]*tblSales[[#This Row],[Bulk Price Per Unit*]]</f>
        <v>69870</v>
      </c>
    </row>
    <row r="12" spans="2:10" ht="17.25" customHeight="1">
      <c r="B12" s="9">
        <v>4</v>
      </c>
      <c r="C12" s="8" t="str">
        <f>_xlfn.IFERROR(IF(tblSales[[#This Row],[Product ID]]&lt;&gt;"",VLOOKUP([Product ID],tblProducts[[Product ID]:[Name]],2,FALSE),""),"Unknown Product ID")</f>
        <v>Water bottles</v>
      </c>
      <c r="D12" s="40">
        <v>40940</v>
      </c>
      <c r="E12" s="10">
        <v>35</v>
      </c>
      <c r="F12" s="11">
        <v>25</v>
      </c>
      <c r="G12" s="10">
        <v>848</v>
      </c>
      <c r="H12" s="10">
        <v>1211</v>
      </c>
      <c r="I12" s="41">
        <f>tblSales[[#This Row],[Units Sold (retail)]]+tblSales[[#This Row],[Units Sold (bulk)]]</f>
        <v>2059</v>
      </c>
      <c r="J12" s="42">
        <f>tblSales[[#This Row],[Units Sold (retail)]]*tblSales[[#This Row],[Retail Price Per Unit]]+tblSales[[#This Row],[Units Sold (bulk)]]*tblSales[[#This Row],[Bulk Price Per Unit*]]</f>
        <v>59955</v>
      </c>
    </row>
    <row r="13" spans="2:10" ht="17.25" customHeight="1">
      <c r="B13" s="9">
        <v>5</v>
      </c>
      <c r="C13" s="8" t="str">
        <f>_xlfn.IFERROR(IF(tblSales[[#This Row],[Product ID]]&lt;&gt;"",VLOOKUP([Product ID],tblProducts[[Product ID]:[Name]],2,FALSE),""),"Unknown Product ID")</f>
        <v>Shorts</v>
      </c>
      <c r="D13" s="40">
        <v>40940</v>
      </c>
      <c r="E13" s="10">
        <v>41</v>
      </c>
      <c r="F13" s="11">
        <v>38</v>
      </c>
      <c r="G13" s="10">
        <v>980</v>
      </c>
      <c r="H13" s="10">
        <v>1330</v>
      </c>
      <c r="I13" s="41">
        <f>tblSales[[#This Row],[Units Sold (retail)]]+tblSales[[#This Row],[Units Sold (bulk)]]</f>
        <v>2310</v>
      </c>
      <c r="J13" s="42">
        <f>tblSales[[#This Row],[Units Sold (retail)]]*tblSales[[#This Row],[Retail Price Per Unit]]+tblSales[[#This Row],[Units Sold (bulk)]]*tblSales[[#This Row],[Bulk Price Per Unit*]]</f>
        <v>90720</v>
      </c>
    </row>
    <row r="14" spans="2:10" ht="17.25" customHeight="1">
      <c r="B14" s="9">
        <v>1</v>
      </c>
      <c r="C14" s="8" t="str">
        <f>_xlfn.IFERROR(IF(tblSales[[#This Row],[Product ID]]&lt;&gt;"",VLOOKUP([Product ID],tblProducts[[Product ID]:[Name]],2,FALSE),""),"Unknown Product ID")</f>
        <v>Shirts</v>
      </c>
      <c r="D14" s="40">
        <v>40968</v>
      </c>
      <c r="E14" s="10">
        <v>27</v>
      </c>
      <c r="F14" s="11">
        <v>18</v>
      </c>
      <c r="G14" s="10">
        <v>533</v>
      </c>
      <c r="H14" s="10">
        <v>1936</v>
      </c>
      <c r="I14" s="41">
        <f>tblSales[[#This Row],[Units Sold (retail)]]+tblSales[[#This Row],[Units Sold (bulk)]]</f>
        <v>2469</v>
      </c>
      <c r="J14" s="42">
        <f>tblSales[[#This Row],[Units Sold (retail)]]*tblSales[[#This Row],[Retail Price Per Unit]]+tblSales[[#This Row],[Units Sold (bulk)]]*tblSales[[#This Row],[Bulk Price Per Unit*]]</f>
        <v>49239</v>
      </c>
    </row>
    <row r="15" spans="2:10" ht="17.25" customHeight="1">
      <c r="B15" s="9">
        <v>2</v>
      </c>
      <c r="C15" s="8" t="str">
        <f>_xlfn.IFERROR(IF(tblSales[[#This Row],[Product ID]]&lt;&gt;"",VLOOKUP([Product ID],tblProducts[[Product ID]:[Name]],2,FALSE),""),"Unknown Product ID")</f>
        <v>Sandals</v>
      </c>
      <c r="D15" s="40">
        <v>40968</v>
      </c>
      <c r="E15" s="10">
        <v>38</v>
      </c>
      <c r="F15" s="11">
        <v>28</v>
      </c>
      <c r="G15" s="10">
        <v>952</v>
      </c>
      <c r="H15" s="10">
        <v>1512</v>
      </c>
      <c r="I15" s="41">
        <f>tblSales[[#This Row],[Units Sold (retail)]]+tblSales[[#This Row],[Units Sold (bulk)]]</f>
        <v>2464</v>
      </c>
      <c r="J15" s="42">
        <f>tblSales[[#This Row],[Units Sold (retail)]]*tblSales[[#This Row],[Retail Price Per Unit]]+tblSales[[#This Row],[Units Sold (bulk)]]*tblSales[[#This Row],[Bulk Price Per Unit*]]</f>
        <v>78512</v>
      </c>
    </row>
    <row r="16" spans="2:10" ht="17.25" customHeight="1">
      <c r="B16" s="9">
        <v>3</v>
      </c>
      <c r="C16" s="8" t="str">
        <f>_xlfn.IFERROR(IF(tblSales[[#This Row],[Product ID]]&lt;&gt;"",VLOOKUP([Product ID],tblProducts[[Product ID]:[Name]],2,FALSE),""),"Unknown Product ID")</f>
        <v>Umbrellas</v>
      </c>
      <c r="D16" s="40">
        <v>40968</v>
      </c>
      <c r="E16" s="10">
        <v>92</v>
      </c>
      <c r="F16" s="11">
        <v>92</v>
      </c>
      <c r="G16" s="10">
        <v>956</v>
      </c>
      <c r="H16" s="10">
        <v>1266</v>
      </c>
      <c r="I16" s="41">
        <f>tblSales[[#This Row],[Units Sold (retail)]]+tblSales[[#This Row],[Units Sold (bulk)]]</f>
        <v>2222</v>
      </c>
      <c r="J16" s="42">
        <f>tblSales[[#This Row],[Units Sold (retail)]]*tblSales[[#This Row],[Retail Price Per Unit]]+tblSales[[#This Row],[Units Sold (bulk)]]*tblSales[[#This Row],[Bulk Price Per Unit*]]</f>
        <v>204424</v>
      </c>
    </row>
    <row r="17" spans="2:10" ht="17.25" customHeight="1">
      <c r="B17" s="9">
        <v>4</v>
      </c>
      <c r="C17" s="8" t="str">
        <f>_xlfn.IFERROR(IF(tblSales[[#This Row],[Product ID]]&lt;&gt;"",VLOOKUP([Product ID],tblProducts[[Product ID]:[Name]],2,FALSE),""),"Unknown Product ID")</f>
        <v>Water bottles</v>
      </c>
      <c r="D17" s="40">
        <v>40968</v>
      </c>
      <c r="E17" s="10">
        <v>43</v>
      </c>
      <c r="F17" s="11">
        <v>36</v>
      </c>
      <c r="G17" s="10">
        <v>952</v>
      </c>
      <c r="H17" s="10">
        <v>1390</v>
      </c>
      <c r="I17" s="41">
        <f>tblSales[[#This Row],[Units Sold (retail)]]+tblSales[[#This Row],[Units Sold (bulk)]]</f>
        <v>2342</v>
      </c>
      <c r="J17" s="42">
        <f>tblSales[[#This Row],[Units Sold (retail)]]*tblSales[[#This Row],[Retail Price Per Unit]]+tblSales[[#This Row],[Units Sold (bulk)]]*tblSales[[#This Row],[Bulk Price Per Unit*]]</f>
        <v>90976</v>
      </c>
    </row>
    <row r="18" spans="2:10" ht="17.25" customHeight="1">
      <c r="B18" s="9">
        <v>5</v>
      </c>
      <c r="C18" s="8" t="str">
        <f>_xlfn.IFERROR(IF(tblSales[[#This Row],[Product ID]]&lt;&gt;"",VLOOKUP([Product ID],tblProducts[[Product ID]:[Name]],2,FALSE),""),"Unknown Product ID")</f>
        <v>Shorts</v>
      </c>
      <c r="D18" s="40">
        <v>40968</v>
      </c>
      <c r="E18" s="10">
        <v>98</v>
      </c>
      <c r="F18" s="11">
        <v>73</v>
      </c>
      <c r="G18" s="10">
        <v>530</v>
      </c>
      <c r="H18" s="10">
        <v>1452</v>
      </c>
      <c r="I18" s="41">
        <f>tblSales[[#This Row],[Units Sold (retail)]]+tblSales[[#This Row],[Units Sold (bulk)]]</f>
        <v>1982</v>
      </c>
      <c r="J18" s="42">
        <f>tblSales[[#This Row],[Units Sold (retail)]]*tblSales[[#This Row],[Retail Price Per Unit]]+tblSales[[#This Row],[Units Sold (bulk)]]*tblSales[[#This Row],[Bulk Price Per Unit*]]</f>
        <v>157936</v>
      </c>
    </row>
    <row r="19" spans="2:10" ht="17.25" customHeight="1">
      <c r="B19" s="9">
        <v>1</v>
      </c>
      <c r="C19" s="8" t="str">
        <f>_xlfn.IFERROR(IF(tblSales[[#This Row],[Product ID]]&lt;&gt;"",VLOOKUP([Product ID],tblProducts[[Product ID]:[Name]],2,FALSE),""),"Unknown Product ID")</f>
        <v>Shirts</v>
      </c>
      <c r="D19" s="40">
        <v>40999</v>
      </c>
      <c r="E19" s="10">
        <v>38</v>
      </c>
      <c r="F19" s="11">
        <v>28</v>
      </c>
      <c r="G19" s="10">
        <v>973</v>
      </c>
      <c r="H19" s="10">
        <v>1415</v>
      </c>
      <c r="I19" s="41">
        <f>tblSales[[#This Row],[Units Sold (retail)]]+tblSales[[#This Row],[Units Sold (bulk)]]</f>
        <v>2388</v>
      </c>
      <c r="J19" s="42">
        <f>tblSales[[#This Row],[Units Sold (retail)]]*tblSales[[#This Row],[Retail Price Per Unit]]+tblSales[[#This Row],[Units Sold (bulk)]]*tblSales[[#This Row],[Bulk Price Per Unit*]]</f>
        <v>76594</v>
      </c>
    </row>
    <row r="20" spans="2:10" ht="17.25" customHeight="1">
      <c r="B20" s="9">
        <v>2</v>
      </c>
      <c r="C20" s="8" t="str">
        <f>_xlfn.IFERROR(IF(tblSales[[#This Row],[Product ID]]&lt;&gt;"",VLOOKUP([Product ID],tblProducts[[Product ID]:[Name]],2,FALSE),""),"Unknown Product ID")</f>
        <v>Sandals</v>
      </c>
      <c r="D20" s="40">
        <v>40999</v>
      </c>
      <c r="E20" s="10">
        <v>50</v>
      </c>
      <c r="F20" s="11">
        <v>36</v>
      </c>
      <c r="G20" s="10">
        <v>672</v>
      </c>
      <c r="H20" s="10">
        <v>1105</v>
      </c>
      <c r="I20" s="41">
        <f>tblSales[[#This Row],[Units Sold (retail)]]+tblSales[[#This Row],[Units Sold (bulk)]]</f>
        <v>1777</v>
      </c>
      <c r="J20" s="42">
        <f>tblSales[[#This Row],[Units Sold (retail)]]*tblSales[[#This Row],[Retail Price Per Unit]]+tblSales[[#This Row],[Units Sold (bulk)]]*tblSales[[#This Row],[Bulk Price Per Unit*]]</f>
        <v>73380</v>
      </c>
    </row>
    <row r="21" spans="2:10" ht="17.25" customHeight="1">
      <c r="B21" s="9">
        <v>3</v>
      </c>
      <c r="C21" s="8" t="str">
        <f>_xlfn.IFERROR(IF(tblSales[[#This Row],[Product ID]]&lt;&gt;"",VLOOKUP([Product ID],tblProducts[[Product ID]:[Name]],2,FALSE),""),"Unknown Product ID")</f>
        <v>Umbrellas</v>
      </c>
      <c r="D21" s="40">
        <v>40999</v>
      </c>
      <c r="E21" s="10">
        <v>24</v>
      </c>
      <c r="F21" s="11">
        <v>23</v>
      </c>
      <c r="G21" s="10">
        <v>769</v>
      </c>
      <c r="H21" s="10">
        <v>1629</v>
      </c>
      <c r="I21" s="41">
        <f>tblSales[[#This Row],[Units Sold (retail)]]+tblSales[[#This Row],[Units Sold (bulk)]]</f>
        <v>2398</v>
      </c>
      <c r="J21" s="42">
        <f>tblSales[[#This Row],[Units Sold (retail)]]*tblSales[[#This Row],[Retail Price Per Unit]]+tblSales[[#This Row],[Units Sold (bulk)]]*tblSales[[#This Row],[Bulk Price Per Unit*]]</f>
        <v>55923</v>
      </c>
    </row>
    <row r="22" spans="2:10" ht="17.25" customHeight="1">
      <c r="B22" s="9">
        <v>4</v>
      </c>
      <c r="C22" s="8" t="str">
        <f>_xlfn.IFERROR(IF(tblSales[[#This Row],[Product ID]]&lt;&gt;"",VLOOKUP([Product ID],tblProducts[[Product ID]:[Name]],2,FALSE),""),"Unknown Product ID")</f>
        <v>Water bottles</v>
      </c>
      <c r="D22" s="40">
        <v>40999</v>
      </c>
      <c r="E22" s="10">
        <v>72</v>
      </c>
      <c r="F22" s="11">
        <v>57</v>
      </c>
      <c r="G22" s="10">
        <v>985</v>
      </c>
      <c r="H22" s="10">
        <v>1848</v>
      </c>
      <c r="I22" s="41">
        <f>tblSales[[#This Row],[Units Sold (retail)]]+tblSales[[#This Row],[Units Sold (bulk)]]</f>
        <v>2833</v>
      </c>
      <c r="J22" s="42">
        <f>tblSales[[#This Row],[Units Sold (retail)]]*tblSales[[#This Row],[Retail Price Per Unit]]+tblSales[[#This Row],[Units Sold (bulk)]]*tblSales[[#This Row],[Bulk Price Per Unit*]]</f>
        <v>176256</v>
      </c>
    </row>
    <row r="23" spans="2:10" ht="17.25" customHeight="1">
      <c r="B23" s="9">
        <v>5</v>
      </c>
      <c r="C23" s="8" t="str">
        <f>_xlfn.IFERROR(IF(tblSales[[#This Row],[Product ID]]&lt;&gt;"",VLOOKUP([Product ID],tblProducts[[Product ID]:[Name]],2,FALSE),""),"Unknown Product ID")</f>
        <v>Shorts</v>
      </c>
      <c r="D23" s="40">
        <v>40999</v>
      </c>
      <c r="E23" s="10">
        <v>85</v>
      </c>
      <c r="F23" s="11">
        <v>43</v>
      </c>
      <c r="G23" s="10">
        <v>721</v>
      </c>
      <c r="H23" s="10">
        <v>1426</v>
      </c>
      <c r="I23" s="41">
        <f>tblSales[[#This Row],[Units Sold (retail)]]+tblSales[[#This Row],[Units Sold (bulk)]]</f>
        <v>2147</v>
      </c>
      <c r="J23" s="42">
        <f>tblSales[[#This Row],[Units Sold (retail)]]*tblSales[[#This Row],[Retail Price Per Unit]]+tblSales[[#This Row],[Units Sold (bulk)]]*tblSales[[#This Row],[Bulk Price Per Unit*]]</f>
        <v>122603</v>
      </c>
    </row>
    <row r="24" spans="2:10" ht="17.25" customHeight="1">
      <c r="B24" s="9">
        <v>1</v>
      </c>
      <c r="C24" s="8" t="str">
        <f>_xlfn.IFERROR(IF(tblSales[[#This Row],[Product ID]]&lt;&gt;"",VLOOKUP([Product ID],tblProducts[[Product ID]:[Name]],2,FALSE),""),"Unknown Product ID")</f>
        <v>Shirts</v>
      </c>
      <c r="D24" s="40">
        <v>41029</v>
      </c>
      <c r="E24" s="10">
        <v>91</v>
      </c>
      <c r="F24" s="11">
        <v>65</v>
      </c>
      <c r="G24" s="10">
        <v>603</v>
      </c>
      <c r="H24" s="10">
        <v>1226</v>
      </c>
      <c r="I24" s="41">
        <f>tblSales[[#This Row],[Units Sold (retail)]]+tblSales[[#This Row],[Units Sold (bulk)]]</f>
        <v>1829</v>
      </c>
      <c r="J24" s="42">
        <f>tblSales[[#This Row],[Units Sold (retail)]]*tblSales[[#This Row],[Retail Price Per Unit]]+tblSales[[#This Row],[Units Sold (bulk)]]*tblSales[[#This Row],[Bulk Price Per Unit*]]</f>
        <v>134563</v>
      </c>
    </row>
    <row r="25" spans="2:10" ht="17.25" customHeight="1">
      <c r="B25" s="9">
        <v>2</v>
      </c>
      <c r="C25" s="8" t="str">
        <f>_xlfn.IFERROR(IF(tblSales[[#This Row],[Product ID]]&lt;&gt;"",VLOOKUP([Product ID],tblProducts[[Product ID]:[Name]],2,FALSE),""),"Unknown Product ID")</f>
        <v>Sandals</v>
      </c>
      <c r="D25" s="40">
        <v>41029</v>
      </c>
      <c r="E25" s="10">
        <v>91</v>
      </c>
      <c r="F25" s="11">
        <v>55</v>
      </c>
      <c r="G25" s="10">
        <v>892</v>
      </c>
      <c r="H25" s="10">
        <v>1823</v>
      </c>
      <c r="I25" s="41">
        <f>tblSales[[#This Row],[Units Sold (retail)]]+tblSales[[#This Row],[Units Sold (bulk)]]</f>
        <v>2715</v>
      </c>
      <c r="J25" s="42">
        <f>tblSales[[#This Row],[Units Sold (retail)]]*tblSales[[#This Row],[Retail Price Per Unit]]+tblSales[[#This Row],[Units Sold (bulk)]]*tblSales[[#This Row],[Bulk Price Per Unit*]]</f>
        <v>181437</v>
      </c>
    </row>
    <row r="26" spans="2:10" ht="17.25" customHeight="1">
      <c r="B26" s="9">
        <v>3</v>
      </c>
      <c r="C26" s="8" t="str">
        <f>_xlfn.IFERROR(IF(tblSales[[#This Row],[Product ID]]&lt;&gt;"",VLOOKUP([Product ID],tblProducts[[Product ID]:[Name]],2,FALSE),""),"Unknown Product ID")</f>
        <v>Umbrellas</v>
      </c>
      <c r="D26" s="40">
        <v>41029</v>
      </c>
      <c r="E26" s="10">
        <v>42</v>
      </c>
      <c r="F26" s="11">
        <v>42</v>
      </c>
      <c r="G26" s="10">
        <v>611</v>
      </c>
      <c r="H26" s="10">
        <v>1181</v>
      </c>
      <c r="I26" s="41">
        <f>tblSales[[#This Row],[Units Sold (retail)]]+tblSales[[#This Row],[Units Sold (bulk)]]</f>
        <v>1792</v>
      </c>
      <c r="J26" s="42">
        <f>tblSales[[#This Row],[Units Sold (retail)]]*tblSales[[#This Row],[Retail Price Per Unit]]+tblSales[[#This Row],[Units Sold (bulk)]]*tblSales[[#This Row],[Bulk Price Per Unit*]]</f>
        <v>75264</v>
      </c>
    </row>
    <row r="27" spans="2:10" ht="17.25" customHeight="1">
      <c r="B27" s="9">
        <v>4</v>
      </c>
      <c r="C27" s="8" t="str">
        <f>_xlfn.IFERROR(IF(tblSales[[#This Row],[Product ID]]&lt;&gt;"",VLOOKUP([Product ID],tblProducts[[Product ID]:[Name]],2,FALSE),""),"Unknown Product ID")</f>
        <v>Water bottles</v>
      </c>
      <c r="D27" s="40">
        <v>41029</v>
      </c>
      <c r="E27" s="10">
        <v>85</v>
      </c>
      <c r="F27" s="11">
        <v>43</v>
      </c>
      <c r="G27" s="10">
        <v>530</v>
      </c>
      <c r="H27" s="10">
        <v>1039</v>
      </c>
      <c r="I27" s="41">
        <f>tblSales[[#This Row],[Units Sold (retail)]]+tblSales[[#This Row],[Units Sold (bulk)]]</f>
        <v>1569</v>
      </c>
      <c r="J27" s="42">
        <f>tblSales[[#This Row],[Units Sold (retail)]]*tblSales[[#This Row],[Retail Price Per Unit]]+tblSales[[#This Row],[Units Sold (bulk)]]*tblSales[[#This Row],[Bulk Price Per Unit*]]</f>
        <v>89727</v>
      </c>
    </row>
    <row r="28" spans="2:10" ht="17.25" customHeight="1">
      <c r="B28" s="9">
        <v>5</v>
      </c>
      <c r="C28" s="8" t="str">
        <f>_xlfn.IFERROR(IF(tblSales[[#This Row],[Product ID]]&lt;&gt;"",VLOOKUP([Product ID],tblProducts[[Product ID]:[Name]],2,FALSE),""),"Unknown Product ID")</f>
        <v>Shorts</v>
      </c>
      <c r="D28" s="40">
        <v>41029</v>
      </c>
      <c r="E28" s="10">
        <v>82</v>
      </c>
      <c r="F28" s="11">
        <v>71</v>
      </c>
      <c r="G28" s="10">
        <v>716</v>
      </c>
      <c r="H28" s="10">
        <v>1249</v>
      </c>
      <c r="I28" s="41">
        <f>tblSales[[#This Row],[Units Sold (retail)]]+tblSales[[#This Row],[Units Sold (bulk)]]</f>
        <v>1965</v>
      </c>
      <c r="J28" s="42">
        <f>tblSales[[#This Row],[Units Sold (retail)]]*tblSales[[#This Row],[Retail Price Per Unit]]+tblSales[[#This Row],[Units Sold (bulk)]]*tblSales[[#This Row],[Bulk Price Per Unit*]]</f>
        <v>147391</v>
      </c>
    </row>
    <row r="29" spans="2:10" ht="17.25" customHeight="1">
      <c r="B29" s="9">
        <v>1</v>
      </c>
      <c r="C29" s="8" t="str">
        <f>_xlfn.IFERROR(IF(tblSales[[#This Row],[Product ID]]&lt;&gt;"",VLOOKUP([Product ID],tblProducts[[Product ID]:[Name]],2,FALSE),""),"Unknown Product ID")</f>
        <v>Shirts</v>
      </c>
      <c r="D29" s="40">
        <v>41043</v>
      </c>
      <c r="E29" s="10">
        <v>34</v>
      </c>
      <c r="F29" s="11">
        <v>31</v>
      </c>
      <c r="G29" s="10">
        <v>850</v>
      </c>
      <c r="H29" s="10">
        <v>1548</v>
      </c>
      <c r="I29" s="41">
        <f>tblSales[[#This Row],[Units Sold (retail)]]+tblSales[[#This Row],[Units Sold (bulk)]]</f>
        <v>2398</v>
      </c>
      <c r="J29" s="42">
        <f>tblSales[[#This Row],[Units Sold (retail)]]*tblSales[[#This Row],[Retail Price Per Unit]]+tblSales[[#This Row],[Units Sold (bulk)]]*tblSales[[#This Row],[Bulk Price Per Unit*]]</f>
        <v>76888</v>
      </c>
    </row>
    <row r="30" spans="2:10" ht="17.25" customHeight="1">
      <c r="B30" s="9">
        <v>2</v>
      </c>
      <c r="C30" s="8" t="str">
        <f>_xlfn.IFERROR(IF(tblSales[[#This Row],[Product ID]]&lt;&gt;"",VLOOKUP([Product ID],tblProducts[[Product ID]:[Name]],2,FALSE),""),"Unknown Product ID")</f>
        <v>Sandals</v>
      </c>
      <c r="D30" s="40">
        <v>41043</v>
      </c>
      <c r="E30" s="10">
        <v>64</v>
      </c>
      <c r="F30" s="11">
        <v>40</v>
      </c>
      <c r="G30" s="10">
        <v>876</v>
      </c>
      <c r="H30" s="10">
        <v>1663</v>
      </c>
      <c r="I30" s="41">
        <f>tblSales[[#This Row],[Units Sold (retail)]]+tblSales[[#This Row],[Units Sold (bulk)]]</f>
        <v>2539</v>
      </c>
      <c r="J30" s="42">
        <f>tblSales[[#This Row],[Units Sold (retail)]]*tblSales[[#This Row],[Retail Price Per Unit]]+tblSales[[#This Row],[Units Sold (bulk)]]*tblSales[[#This Row],[Bulk Price Per Unit*]]</f>
        <v>122584</v>
      </c>
    </row>
    <row r="31" spans="2:10" ht="17.25" customHeight="1">
      <c r="B31" s="9">
        <v>3</v>
      </c>
      <c r="C31" s="8" t="str">
        <f>_xlfn.IFERROR(IF(tblSales[[#This Row],[Product ID]]&lt;&gt;"",VLOOKUP([Product ID],tblProducts[[Product ID]:[Name]],2,FALSE),""),"Unknown Product ID")</f>
        <v>Umbrellas</v>
      </c>
      <c r="D31" s="40">
        <v>41043</v>
      </c>
      <c r="E31" s="10">
        <v>33</v>
      </c>
      <c r="F31" s="11">
        <v>30</v>
      </c>
      <c r="G31" s="10">
        <v>881</v>
      </c>
      <c r="H31" s="10">
        <v>1149</v>
      </c>
      <c r="I31" s="41">
        <f>tblSales[[#This Row],[Units Sold (retail)]]+tblSales[[#This Row],[Units Sold (bulk)]]</f>
        <v>2030</v>
      </c>
      <c r="J31" s="42">
        <f>tblSales[[#This Row],[Units Sold (retail)]]*tblSales[[#This Row],[Retail Price Per Unit]]+tblSales[[#This Row],[Units Sold (bulk)]]*tblSales[[#This Row],[Bulk Price Per Unit*]]</f>
        <v>63543</v>
      </c>
    </row>
    <row r="32" spans="2:10" ht="17.25" customHeight="1">
      <c r="B32" s="9">
        <v>4</v>
      </c>
      <c r="C32" s="8" t="str">
        <f>_xlfn.IFERROR(IF(tblSales[[#This Row],[Product ID]]&lt;&gt;"",VLOOKUP([Product ID],tblProducts[[Product ID]:[Name]],2,FALSE),""),"Unknown Product ID")</f>
        <v>Water bottles</v>
      </c>
      <c r="D32" s="40">
        <v>41043</v>
      </c>
      <c r="E32" s="10">
        <v>29</v>
      </c>
      <c r="F32" s="11">
        <v>27</v>
      </c>
      <c r="G32" s="10">
        <v>802</v>
      </c>
      <c r="H32" s="10">
        <v>1548</v>
      </c>
      <c r="I32" s="41">
        <f>tblSales[[#This Row],[Units Sold (retail)]]+tblSales[[#This Row],[Units Sold (bulk)]]</f>
        <v>2350</v>
      </c>
      <c r="J32" s="42">
        <f>tblSales[[#This Row],[Units Sold (retail)]]*tblSales[[#This Row],[Retail Price Per Unit]]+tblSales[[#This Row],[Units Sold (bulk)]]*tblSales[[#This Row],[Bulk Price Per Unit*]]</f>
        <v>65054</v>
      </c>
    </row>
    <row r="33" spans="2:10" ht="17.25" customHeight="1">
      <c r="B33" s="9">
        <v>5</v>
      </c>
      <c r="C33" s="8" t="str">
        <f>_xlfn.IFERROR(IF(tblSales[[#This Row],[Product ID]]&lt;&gt;"",VLOOKUP([Product ID],tblProducts[[Product ID]:[Name]],2,FALSE),""),"Unknown Product ID")</f>
        <v>Shorts</v>
      </c>
      <c r="D33" s="40">
        <v>41619</v>
      </c>
      <c r="E33" s="10">
        <v>24</v>
      </c>
      <c r="F33" s="11">
        <v>15</v>
      </c>
      <c r="G33" s="10">
        <v>824</v>
      </c>
      <c r="H33" s="10">
        <v>1994</v>
      </c>
      <c r="I33" s="41">
        <f>tblSales[[#This Row],[Units Sold (retail)]]+tblSales[[#This Row],[Units Sold (bulk)]]</f>
        <v>2818</v>
      </c>
      <c r="J33" s="42">
        <f>tblSales[[#This Row],[Units Sold (retail)]]*tblSales[[#This Row],[Retail Price Per Unit]]+tblSales[[#This Row],[Units Sold (bulk)]]*tblSales[[#This Row],[Bulk Price Per Unit*]]</f>
        <v>49686</v>
      </c>
    </row>
  </sheetData>
  <printOptions horizontalCentered="1"/>
  <pageMargins left="0.45" right="0.45" top="0.5" bottom="0.5" header="0.3" footer="0.3"/>
  <pageSetup fitToHeight="0" fitToWidth="1" horizontalDpi="600" verticalDpi="600" orientation="portrait" scale="61" r:id="rId3"/>
  <headerFooter differentFirst="1">
    <oddFooter>&amp;CPage &amp;P of &amp;N</oddFooter>
  </headerFooter>
  <drawing r:id="rId2"/>
  <tableParts>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00102615356"/>
    <pageSetUpPr fitToPage="1"/>
  </sheetPr>
  <dimension ref="B1:F18"/>
  <sheetViews>
    <sheetView showGridLines="0" workbookViewId="0" topLeftCell="A1"/>
  </sheetViews>
  <sheetFormatPr defaultColWidth="9.140625" defaultRowHeight="32.25" customHeight="1"/>
  <cols>
    <col min="1" max="1" width="3.57421875" style="0" customWidth="1"/>
    <col min="2" max="2" width="12.140625" style="0" customWidth="1"/>
    <col min="3" max="3" width="19.7109375" style="0" customWidth="1"/>
    <col min="4" max="4" width="54.00390625" style="0" customWidth="1"/>
    <col min="5" max="6" width="21.00390625" style="0" customWidth="1"/>
    <col min="7" max="7" width="3.57421875" style="0" customWidth="1"/>
  </cols>
  <sheetData>
    <row r="1" s="37" customFormat="1" ht="47.25" customHeight="1">
      <c r="B1" s="35" t="s">
        <v>0</v>
      </c>
    </row>
    <row r="2" ht="15" customHeight="1">
      <c r="B2" s="6"/>
    </row>
    <row r="3" s="6" customFormat="1" ht="15" customHeight="1">
      <c r="B3" s="12" t="s">
        <v>27</v>
      </c>
    </row>
    <row r="4" s="6" customFormat="1" ht="15" customHeight="1">
      <c r="B4" s="6" t="s">
        <v>28</v>
      </c>
    </row>
    <row r="5" s="6" customFormat="1" ht="15" customHeight="1">
      <c r="B5" s="6" t="s">
        <v>32</v>
      </c>
    </row>
    <row r="6" s="6" customFormat="1" ht="15" customHeight="1">
      <c r="B6" s="6" t="s">
        <v>29</v>
      </c>
    </row>
    <row r="7" s="6" customFormat="1" ht="15" customHeight="1">
      <c r="B7" s="6" t="s">
        <v>33</v>
      </c>
    </row>
    <row r="8" spans="2:6" s="6" customFormat="1" ht="15" customHeight="1">
      <c r="B8" s="13" t="s">
        <v>31</v>
      </c>
      <c r="F8" s="1" t="s">
        <v>43</v>
      </c>
    </row>
    <row r="9" ht="15" customHeight="1"/>
    <row r="10" spans="2:6" ht="19.5" customHeight="1">
      <c r="B10" s="23" t="s">
        <v>7</v>
      </c>
      <c r="C10" s="23" t="s">
        <v>1</v>
      </c>
      <c r="D10" s="23" t="s">
        <v>2</v>
      </c>
      <c r="E10" s="24" t="s">
        <v>3</v>
      </c>
      <c r="F10" s="25" t="s">
        <v>4</v>
      </c>
    </row>
    <row r="11" spans="2:6" ht="32.25" customHeight="1">
      <c r="B11" s="25">
        <v>1</v>
      </c>
      <c r="C11" s="23" t="s">
        <v>22</v>
      </c>
      <c r="D11" s="31" t="s">
        <v>34</v>
      </c>
      <c r="E11" s="32">
        <v>22</v>
      </c>
      <c r="F11" s="33">
        <v>15</v>
      </c>
    </row>
    <row r="12" spans="2:6" ht="32.25" customHeight="1">
      <c r="B12" s="25">
        <v>2</v>
      </c>
      <c r="C12" s="23" t="s">
        <v>5</v>
      </c>
      <c r="D12" s="31" t="s">
        <v>41</v>
      </c>
      <c r="E12" s="32">
        <v>10</v>
      </c>
      <c r="F12" s="33">
        <v>6</v>
      </c>
    </row>
    <row r="13" spans="2:6" ht="32.25" customHeight="1">
      <c r="B13" s="25">
        <v>3</v>
      </c>
      <c r="C13" s="23" t="s">
        <v>6</v>
      </c>
      <c r="D13" s="31" t="s">
        <v>40</v>
      </c>
      <c r="E13" s="32">
        <v>30</v>
      </c>
      <c r="F13" s="33">
        <v>20</v>
      </c>
    </row>
    <row r="14" spans="2:6" ht="32.25" customHeight="1">
      <c r="B14" s="25">
        <v>4</v>
      </c>
      <c r="C14" s="23" t="s">
        <v>39</v>
      </c>
      <c r="D14" s="31" t="s">
        <v>42</v>
      </c>
      <c r="E14" s="32">
        <v>7</v>
      </c>
      <c r="F14" s="33">
        <v>5</v>
      </c>
    </row>
    <row r="15" spans="2:6" ht="32.25" customHeight="1">
      <c r="B15" s="25">
        <v>5</v>
      </c>
      <c r="C15" s="23" t="s">
        <v>23</v>
      </c>
      <c r="D15" s="31" t="s">
        <v>38</v>
      </c>
      <c r="E15" s="32">
        <v>15</v>
      </c>
      <c r="F15" s="33">
        <v>8</v>
      </c>
    </row>
    <row r="16" spans="2:6" s="6" customFormat="1" ht="32.25" customHeight="1">
      <c r="B16" s="43"/>
      <c r="C16" s="43"/>
      <c r="D16" s="43"/>
      <c r="E16" s="43"/>
      <c r="F16" s="43"/>
    </row>
    <row r="17" s="7" customFormat="1" ht="32.25" customHeight="1">
      <c r="F17" s="1" t="s">
        <v>25</v>
      </c>
    </row>
    <row r="18" spans="2:6" ht="32.25" customHeight="1">
      <c r="B18" s="7"/>
      <c r="C18" s="7"/>
      <c r="D18" s="7"/>
      <c r="E18" s="20"/>
      <c r="F18" s="34" t="s">
        <v>26</v>
      </c>
    </row>
  </sheetData>
  <mergeCells count="1">
    <mergeCell ref="B16:F16"/>
  </mergeCells>
  <hyperlinks>
    <hyperlink ref="B8" r:id="rId1" display="http://www.adventure-works.com/"/>
  </hyperlinks>
  <printOptions horizontalCentered="1"/>
  <pageMargins left="0.45" right="0.45" top="0.5" bottom="0.5" header="0.3" footer="0.3"/>
  <pageSetup fitToHeight="0" fitToWidth="1" horizontalDpi="600" verticalDpi="600" orientation="portrait" scale="75" r:id="rId4"/>
  <headerFooter differentFirst="1">
    <oddFooter>&amp;CPage &amp;P of &amp;N</oddFooter>
  </headerFooter>
  <drawing r:id="rId3"/>
  <tableParts>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0"/>
  <sheetViews>
    <sheetView showGridLines="0" workbookViewId="0" topLeftCell="A1">
      <selection activeCell="D9" sqref="D9"/>
    </sheetView>
  </sheetViews>
  <sheetFormatPr defaultColWidth="9.140625" defaultRowHeight="13.5"/>
  <cols>
    <col min="1" max="1" width="3.57421875" style="7" customWidth="1"/>
    <col min="2" max="2" width="18.8515625" style="0" customWidth="1"/>
    <col min="3" max="3" width="21.140625" style="0" customWidth="1"/>
    <col min="4" max="4" width="20.7109375" style="0" customWidth="1"/>
    <col min="5" max="5" width="7.7109375" style="0" customWidth="1"/>
    <col min="6" max="6" width="27.8515625" style="0" customWidth="1"/>
    <col min="7" max="7" width="17.00390625" style="0" customWidth="1"/>
    <col min="8" max="9" width="13.00390625" style="0" customWidth="1"/>
    <col min="10" max="10" width="5.7109375" style="0" customWidth="1"/>
    <col min="11" max="26" width="5.00390625" style="0" customWidth="1"/>
    <col min="27" max="27" width="11.28125" style="0" bestFit="1" customWidth="1"/>
  </cols>
  <sheetData>
    <row r="1" spans="2:4" s="37" customFormat="1" ht="47.25" customHeight="1">
      <c r="B1" s="35" t="s">
        <v>35</v>
      </c>
      <c r="C1" s="36"/>
      <c r="D1" s="36"/>
    </row>
    <row r="2" spans="2:4" ht="48.75" customHeight="1">
      <c r="B2" s="44" t="s">
        <v>37</v>
      </c>
      <c r="C2" s="44"/>
      <c r="D2" s="44"/>
    </row>
    <row r="3" spans="2:4" ht="23.25" customHeight="1">
      <c r="B3" s="22" t="s">
        <v>30</v>
      </c>
      <c r="C3" s="22" t="str">
        <f>IF(LEN(B5),B5,"None")</f>
        <v>Sandals</v>
      </c>
      <c r="D3" s="19"/>
    </row>
    <row r="4" spans="2:4" ht="13.5">
      <c r="B4" s="2" t="s">
        <v>8</v>
      </c>
      <c r="C4" s="2" t="s">
        <v>3</v>
      </c>
      <c r="D4" t="s">
        <v>15</v>
      </c>
    </row>
    <row r="5" spans="2:4" ht="13.5">
      <c r="B5" s="7" t="s">
        <v>5</v>
      </c>
      <c r="C5" s="4">
        <v>38</v>
      </c>
      <c r="D5" s="3">
        <v>2464</v>
      </c>
    </row>
    <row r="6" spans="3:4" ht="13.5">
      <c r="C6" s="4">
        <v>50</v>
      </c>
      <c r="D6" s="3">
        <v>1777</v>
      </c>
    </row>
    <row r="7" spans="3:4" ht="13.5">
      <c r="C7" s="4">
        <v>64</v>
      </c>
      <c r="D7" s="3">
        <v>2539</v>
      </c>
    </row>
    <row r="8" spans="3:4" ht="13.5">
      <c r="C8" s="4">
        <v>70</v>
      </c>
      <c r="D8" s="3">
        <v>1787</v>
      </c>
    </row>
    <row r="9" spans="3:4" ht="13.5">
      <c r="C9" s="4">
        <v>83</v>
      </c>
      <c r="D9" s="3">
        <v>1758</v>
      </c>
    </row>
    <row r="10" spans="3:4" ht="13.5">
      <c r="C10" s="4">
        <v>91</v>
      </c>
      <c r="D10" s="3">
        <v>2715</v>
      </c>
    </row>
  </sheetData>
  <mergeCells count="1">
    <mergeCell ref="B2:D2"/>
  </mergeCells>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9"/>
  <sheetViews>
    <sheetView showGridLines="0" workbookViewId="0" topLeftCell="A1">
      <selection activeCell="C6" sqref="C6"/>
    </sheetView>
  </sheetViews>
  <sheetFormatPr defaultColWidth="9.140625" defaultRowHeight="13.5"/>
  <cols>
    <col min="1" max="1" width="3.57421875" style="7" customWidth="1"/>
    <col min="2" max="2" width="21.00390625" style="0" customWidth="1"/>
    <col min="3" max="3" width="17.00390625" style="0" customWidth="1"/>
    <col min="4" max="4" width="13.140625" style="0" customWidth="1"/>
    <col min="5" max="5" width="6.00390625" style="0" customWidth="1"/>
    <col min="6" max="6" width="12.421875" style="0" customWidth="1"/>
    <col min="7" max="7" width="6.57421875" style="0" customWidth="1"/>
    <col min="8" max="8" width="11.28125" style="0" customWidth="1"/>
    <col min="9" max="9" width="11.28125" style="0" bestFit="1" customWidth="1"/>
    <col min="10" max="26" width="5.00390625" style="0" customWidth="1"/>
    <col min="27" max="27" width="11.28125" style="0" bestFit="1" customWidth="1"/>
  </cols>
  <sheetData>
    <row r="1" s="37" customFormat="1" ht="47.25" customHeight="1">
      <c r="B1" s="35" t="s">
        <v>36</v>
      </c>
    </row>
    <row r="2" spans="2:7" ht="48.75" customHeight="1">
      <c r="B2" s="44" t="s">
        <v>37</v>
      </c>
      <c r="C2" s="44"/>
      <c r="D2" s="44"/>
      <c r="E2" s="21"/>
      <c r="F2" s="21"/>
      <c r="G2" s="21"/>
    </row>
    <row r="3" spans="2:3" ht="13.5">
      <c r="B3" s="2" t="s">
        <v>15</v>
      </c>
      <c r="C3" s="2" t="s">
        <v>8</v>
      </c>
    </row>
    <row r="4" spans="2:3" ht="13.5">
      <c r="B4" s="2" t="s">
        <v>9</v>
      </c>
      <c r="C4" s="7" t="s">
        <v>5</v>
      </c>
    </row>
    <row r="5" spans="2:3" ht="13.5">
      <c r="B5" s="5" t="s">
        <v>16</v>
      </c>
      <c r="C5" s="3">
        <v>1787</v>
      </c>
    </row>
    <row r="6" spans="2:3" ht="13.5">
      <c r="B6" s="5" t="s">
        <v>17</v>
      </c>
      <c r="C6" s="3">
        <v>4222</v>
      </c>
    </row>
    <row r="7" spans="2:3" ht="13.5">
      <c r="B7" s="5" t="s">
        <v>18</v>
      </c>
      <c r="C7" s="3">
        <v>1777</v>
      </c>
    </row>
    <row r="8" spans="2:3" ht="13.5">
      <c r="B8" s="5" t="s">
        <v>19</v>
      </c>
      <c r="C8" s="3">
        <v>2715</v>
      </c>
    </row>
    <row r="9" spans="2:3" ht="13.5">
      <c r="B9" s="5" t="s">
        <v>20</v>
      </c>
      <c r="C9" s="3">
        <v>2539</v>
      </c>
    </row>
  </sheetData>
  <mergeCells count="1">
    <mergeCell ref="B2:D2"/>
  </mergeCells>
  <printOptions/>
  <pageMargins left="0.7" right="0.7" top="0.75" bottom="0.75" header="0.3" footer="0.3"/>
  <pageSetup horizontalDpi="600" verticalDpi="600" orientation="portrait"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801DB26A-4ECE-4D39-9F70-79B5B685303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Devang</dc:creator>
  <cp:keywords/>
  <dc:description/>
  <cp:lastModifiedBy>Devang</cp:lastModifiedBy>
  <dcterms:created xsi:type="dcterms:W3CDTF">2016-08-23T14:46:11Z</dcterms:created>
  <dcterms:modified xsi:type="dcterms:W3CDTF">2016-08-23T23:08:50Z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TC034289169991</vt:lpwstr>
  </property>
</Properties>
</file>