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2585"/>
  </bookViews>
  <sheets>
    <sheet name="52 WEEK SAVINGS" sheetId="1" r:id="rId1"/>
  </sheets>
  <calcPr calcId="145621"/>
</workbook>
</file>

<file path=xl/calcChain.xml><?xml version="1.0" encoding="utf-8"?>
<calcChain xmlns="http://schemas.openxmlformats.org/spreadsheetml/2006/main">
  <c r="D12" i="1" l="1"/>
  <c r="D13" i="1"/>
  <c r="D14" i="1"/>
  <c r="D15" i="1"/>
  <c r="D16" i="1" l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17" i="1"/>
  <c r="D18" i="1"/>
  <c r="D19" i="1"/>
  <c r="D20" i="1"/>
  <c r="D21" i="1"/>
  <c r="D22" i="1"/>
  <c r="D23" i="1"/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E12" i="1"/>
  <c r="G12" i="1" s="1"/>
  <c r="E13" i="1"/>
  <c r="E14" i="1" l="1"/>
  <c r="G13" i="1"/>
  <c r="E15" i="1" l="1"/>
  <c r="G14" i="1"/>
  <c r="E16" i="1" l="1"/>
  <c r="G15" i="1"/>
  <c r="E17" i="1" l="1"/>
  <c r="G16" i="1"/>
  <c r="E18" i="1" l="1"/>
  <c r="G17" i="1"/>
  <c r="E19" i="1" l="1"/>
  <c r="G18" i="1"/>
  <c r="E20" i="1" l="1"/>
  <c r="G19" i="1"/>
  <c r="E21" i="1" l="1"/>
  <c r="G20" i="1"/>
  <c r="E22" i="1" l="1"/>
  <c r="G21" i="1"/>
  <c r="E23" i="1" l="1"/>
  <c r="G22" i="1"/>
  <c r="G23" i="1" l="1"/>
  <c r="E24" i="1"/>
  <c r="E25" i="1" l="1"/>
  <c r="G24" i="1"/>
  <c r="E26" i="1" l="1"/>
  <c r="G25" i="1"/>
  <c r="E27" i="1" l="1"/>
  <c r="G26" i="1"/>
  <c r="E28" i="1" l="1"/>
  <c r="G27" i="1"/>
  <c r="E29" i="1" l="1"/>
  <c r="G28" i="1"/>
  <c r="E30" i="1" l="1"/>
  <c r="G29" i="1"/>
  <c r="E31" i="1" l="1"/>
  <c r="G30" i="1"/>
  <c r="E32" i="1" l="1"/>
  <c r="G31" i="1"/>
  <c r="E33" i="1" l="1"/>
  <c r="G32" i="1"/>
  <c r="E34" i="1" l="1"/>
  <c r="G33" i="1"/>
  <c r="E35" i="1" l="1"/>
  <c r="G34" i="1"/>
  <c r="E36" i="1" l="1"/>
  <c r="G35" i="1"/>
  <c r="E37" i="1" l="1"/>
  <c r="G36" i="1"/>
  <c r="E38" i="1" l="1"/>
  <c r="G37" i="1"/>
  <c r="E39" i="1" l="1"/>
  <c r="G38" i="1"/>
  <c r="E40" i="1" l="1"/>
  <c r="G39" i="1"/>
  <c r="E41" i="1" l="1"/>
  <c r="G40" i="1"/>
  <c r="E42" i="1" l="1"/>
  <c r="G41" i="1"/>
  <c r="E43" i="1" l="1"/>
  <c r="G42" i="1"/>
  <c r="E44" i="1" l="1"/>
  <c r="G43" i="1"/>
  <c r="E45" i="1" l="1"/>
  <c r="G44" i="1"/>
  <c r="E46" i="1" l="1"/>
  <c r="G45" i="1"/>
  <c r="E47" i="1" l="1"/>
  <c r="G46" i="1"/>
  <c r="E48" i="1" l="1"/>
  <c r="G47" i="1"/>
  <c r="E49" i="1" l="1"/>
  <c r="G48" i="1"/>
  <c r="E50" i="1" l="1"/>
  <c r="G49" i="1"/>
  <c r="E51" i="1" l="1"/>
  <c r="G50" i="1"/>
  <c r="E52" i="1" l="1"/>
  <c r="G51" i="1"/>
  <c r="E53" i="1" l="1"/>
  <c r="G52" i="1"/>
  <c r="E54" i="1" l="1"/>
  <c r="G53" i="1"/>
  <c r="E55" i="1" l="1"/>
  <c r="G54" i="1"/>
  <c r="E56" i="1" l="1"/>
  <c r="G55" i="1"/>
  <c r="E57" i="1" l="1"/>
  <c r="G56" i="1"/>
  <c r="E58" i="1" l="1"/>
  <c r="G57" i="1"/>
  <c r="E59" i="1" l="1"/>
  <c r="G58" i="1"/>
  <c r="E60" i="1" l="1"/>
  <c r="G59" i="1"/>
  <c r="E61" i="1" l="1"/>
  <c r="G60" i="1"/>
  <c r="E62" i="1" l="1"/>
  <c r="G61" i="1"/>
  <c r="E63" i="1" l="1"/>
  <c r="G63" i="1" s="1"/>
  <c r="G62" i="1"/>
</calcChain>
</file>

<file path=xl/sharedStrings.xml><?xml version="1.0" encoding="utf-8"?>
<sst xmlns="http://schemas.openxmlformats.org/spreadsheetml/2006/main" count="12" uniqueCount="12">
  <si>
    <t>WEEK</t>
  </si>
  <si>
    <t>DEPOSITED AMT</t>
  </si>
  <si>
    <t>DATE</t>
  </si>
  <si>
    <t>YEAR</t>
  </si>
  <si>
    <t>MONTH</t>
  </si>
  <si>
    <t>ENTER YOUR STARTING DATE</t>
  </si>
  <si>
    <t>52 WEEK MONEY SAVINGS GOAL</t>
  </si>
  <si>
    <t>TOTAL DESIRED SAVINGS</t>
  </si>
  <si>
    <t>DATE DEPOSITED</t>
  </si>
  <si>
    <t>ACTUAL ACCOUNT BAL</t>
  </si>
  <si>
    <t>SUGGESTED ACCOUNT BAL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</si>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</sst>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m\ dd\ \'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fornian FB"/>
      <family val="1"/>
    </font>
    <font>
      <sz val="11"/>
      <color theme="1"/>
      <name val="Californian FB"/>
      <family val="1"/>
    </font>
    <font>
      <sz val="11"/>
      <color theme="1"/>
      <name val="Eras Medium ITC"/>
      <family val="2"/>
    </font>
    <font>
      <b/>
      <sz val="12"/>
      <color theme="1"/>
      <name val="Californian FB"/>
      <family val="1"/>
    </font>
    <font>
      <b/>
      <sz val="14"/>
      <color theme="1"/>
      <name val="Californian FB"/>
      <family val="1"/>
    </font>
    <font>
      <sz val="24"/>
      <color theme="0"/>
      <name val="Constantia"/>
      <family val="1"/>
    </font>
    <font>
      <b/>
      <sz val="11"/>
      <color theme="1"/>
      <name val="Century Schoolbook"/>
      <family val="1"/>
    </font>
    <font>
      <b/>
      <sz val="10"/>
      <color theme="1"/>
      <name val="Century Schoolbook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3" borderId="0" xfId="0" applyNumberFormat="1" applyFont="1" applyFill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64" fontId="2" fillId="0" borderId="0" xfId="0" applyNumberFormat="1" applyFont="1" applyFill="1" applyAlignment="1">
      <alignment horizontal="right" indent="1"/>
    </xf>
    <xf numFmtId="164" fontId="2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 inden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right" indent="1"/>
    </xf>
    <xf numFmtId="0" fontId="8" fillId="0" borderId="2" xfId="0" applyFont="1" applyBorder="1" applyAlignment="1">
      <alignment horizontal="right" inden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5">
    <dxf>
      <font>
        <b/>
        <i val="0"/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D$5" max="2200" min="2000" page="10" val="201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</xdr:row>
          <xdr:rowOff>0</xdr:rowOff>
        </xdr:from>
        <xdr:to>
          <xdr:col>4</xdr:col>
          <xdr:colOff>133350</xdr:colOff>
          <xdr:row>5</xdr:row>
          <xdr:rowOff>19050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124194</xdr:colOff>
      <xdr:row>3</xdr:row>
      <xdr:rowOff>38100</xdr:rowOff>
    </xdr:from>
    <xdr:ext cx="4439805" cy="1047146"/>
    <xdr:sp macro="" textlink="">
      <xdr:nvSpPr>
        <xdr:cNvPr id="2" name="TextBox 1"/>
        <xdr:cNvSpPr txBox="1"/>
      </xdr:nvSpPr>
      <xdr:spPr>
        <a:xfrm>
          <a:off x="4543794" y="695325"/>
          <a:ext cx="4439805" cy="1047146"/>
        </a:xfrm>
        <a:prstGeom prst="rect">
          <a:avLst/>
        </a:prstGeom>
        <a:ln w="63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 b="1"/>
            <a:t>How to Use</a:t>
          </a:r>
        </a:p>
        <a:p>
          <a:r>
            <a:rPr lang="en-US" sz="1000">
              <a:solidFill>
                <a:schemeClr val="accent3">
                  <a:lumMod val="75000"/>
                </a:schemeClr>
              </a:solidFill>
            </a:rPr>
            <a:t>1.</a:t>
          </a:r>
          <a:r>
            <a:rPr lang="en-US" sz="1000" baseline="0">
              <a:solidFill>
                <a:schemeClr val="accent3">
                  <a:lumMod val="75000"/>
                </a:schemeClr>
              </a:solidFill>
            </a:rPr>
            <a:t> </a:t>
          </a:r>
          <a:r>
            <a:rPr lang="en-US" sz="1000">
              <a:solidFill>
                <a:schemeClr val="accent3">
                  <a:lumMod val="75000"/>
                </a:schemeClr>
              </a:solidFill>
            </a:rPr>
            <a:t>Enter year, month,</a:t>
          </a:r>
          <a:r>
            <a:rPr lang="en-US" sz="1000" baseline="0">
              <a:solidFill>
                <a:schemeClr val="accent3">
                  <a:lumMod val="75000"/>
                </a:schemeClr>
              </a:solidFill>
            </a:rPr>
            <a:t> date</a:t>
          </a:r>
        </a:p>
        <a:p>
          <a:r>
            <a:rPr lang="en-US" sz="1000">
              <a:solidFill>
                <a:schemeClr val="accent3">
                  <a:lumMod val="75000"/>
                </a:schemeClr>
              </a:solidFill>
            </a:rPr>
            <a:t>2. Enter</a:t>
          </a:r>
          <a:r>
            <a:rPr lang="en-US" sz="1000" baseline="0">
              <a:solidFill>
                <a:schemeClr val="accent3">
                  <a:lumMod val="75000"/>
                </a:schemeClr>
              </a:solidFill>
            </a:rPr>
            <a:t> your desired savings amt $$</a:t>
          </a:r>
        </a:p>
        <a:p>
          <a:r>
            <a:rPr lang="en-US" sz="1000" baseline="0">
              <a:solidFill>
                <a:schemeClr val="accent3">
                  <a:lumMod val="75000"/>
                </a:schemeClr>
              </a:solidFill>
            </a:rPr>
            <a:t>3. The Date to Deposit, Deposited Amt, &amp; Acc. Bal will be automatically calculated</a:t>
          </a:r>
        </a:p>
        <a:p>
          <a:r>
            <a:rPr lang="en-US" sz="1000" baseline="0">
              <a:solidFill>
                <a:schemeClr val="accent3">
                  <a:lumMod val="75000"/>
                </a:schemeClr>
              </a:solidFill>
            </a:rPr>
            <a:t>4. You can also manually enter deposited amt &amp; Date.</a:t>
          </a:r>
        </a:p>
        <a:p>
          <a:r>
            <a:rPr lang="en-US" sz="1000" baseline="0">
              <a:solidFill>
                <a:srgbClr val="C00000"/>
              </a:solidFill>
            </a:rPr>
            <a:t>Note: If you manually enter amt &amp; date, the auto-calc formula will be removed</a:t>
          </a:r>
          <a:endParaRPr lang="en-US" sz="1000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showGridLines="0" tabSelected="1" workbookViewId="0">
      <pane ySplit="11" topLeftCell="A12" activePane="bottomLeft" state="frozen"/>
      <selection pane="bottomLeft" activeCell="D6" sqref="D6"/>
    </sheetView>
  </sheetViews>
  <sheetFormatPr defaultRowHeight="15" x14ac:dyDescent="0.25"/>
  <cols>
    <col min="1" max="1" width="3" customWidth="1"/>
    <col min="2" max="2" width="9" customWidth="1"/>
    <col min="3" max="3" width="12.85546875" customWidth="1"/>
    <col min="4" max="4" width="16.28515625" customWidth="1"/>
    <col min="5" max="5" width="16" customWidth="1"/>
    <col min="6" max="6" width="16.42578125" customWidth="1"/>
    <col min="7" max="7" width="13.85546875" customWidth="1"/>
  </cols>
  <sheetData>
    <row r="1" spans="1:7" ht="7.5" customHeight="1" x14ac:dyDescent="0.25"/>
    <row r="2" spans="1:7" ht="31.5" x14ac:dyDescent="0.5">
      <c r="A2" s="18" t="s">
        <v>6</v>
      </c>
      <c r="B2" s="18"/>
      <c r="C2" s="18"/>
      <c r="D2" s="18"/>
      <c r="E2" s="18"/>
      <c r="F2" s="18"/>
      <c r="G2" s="18"/>
    </row>
    <row r="4" spans="1:7" ht="30.75" customHeight="1" x14ac:dyDescent="0.25">
      <c r="B4" s="9"/>
      <c r="C4" s="16" t="s">
        <v>5</v>
      </c>
      <c r="D4" s="17"/>
      <c r="E4" s="10"/>
      <c r="F4" s="10"/>
      <c r="G4" s="9"/>
    </row>
    <row r="5" spans="1:7" ht="17.25" customHeight="1" x14ac:dyDescent="0.25">
      <c r="B5" s="9"/>
      <c r="C5" s="14" t="s">
        <v>3</v>
      </c>
      <c r="D5" s="13">
        <v>2017</v>
      </c>
      <c r="E5" s="10"/>
      <c r="F5" s="10"/>
      <c r="G5" s="9"/>
    </row>
    <row r="6" spans="1:7" ht="17.25" customHeight="1" x14ac:dyDescent="0.25">
      <c r="B6" s="9"/>
      <c r="C6" s="14" t="s">
        <v>4</v>
      </c>
      <c r="D6" s="13">
        <v>1</v>
      </c>
      <c r="E6" s="10"/>
      <c r="F6" s="10"/>
      <c r="G6" s="9"/>
    </row>
    <row r="7" spans="1:7" ht="17.25" customHeight="1" x14ac:dyDescent="0.25">
      <c r="B7" s="9"/>
      <c r="C7" s="15" t="s">
        <v>2</v>
      </c>
      <c r="D7" s="13">
        <v>7</v>
      </c>
      <c r="E7" s="10"/>
      <c r="F7" s="10"/>
      <c r="G7" s="9"/>
    </row>
    <row r="8" spans="1:7" ht="15.75" thickBot="1" x14ac:dyDescent="0.3">
      <c r="B8" s="9"/>
      <c r="C8" s="10"/>
      <c r="D8" s="10"/>
      <c r="E8" s="10"/>
      <c r="F8" s="10"/>
      <c r="G8" s="9"/>
    </row>
    <row r="9" spans="1:7" ht="19.5" thickBot="1" x14ac:dyDescent="0.35">
      <c r="B9" s="9"/>
      <c r="C9" s="10"/>
      <c r="D9" s="11" t="s">
        <v>7</v>
      </c>
      <c r="E9" s="19">
        <v>50000</v>
      </c>
      <c r="F9" s="20"/>
      <c r="G9" s="9"/>
    </row>
    <row r="10" spans="1:7" x14ac:dyDescent="0.25">
      <c r="B10" s="9"/>
      <c r="C10" s="9"/>
      <c r="D10" s="9"/>
      <c r="E10" s="9"/>
      <c r="F10" s="9"/>
      <c r="G10" s="9"/>
    </row>
    <row r="11" spans="1:7" ht="40.5" customHeight="1" x14ac:dyDescent="0.25">
      <c r="B11" s="12" t="s">
        <v>0</v>
      </c>
      <c r="C11" s="1" t="s">
        <v>8</v>
      </c>
      <c r="D11" s="1" t="s">
        <v>1</v>
      </c>
      <c r="E11" s="2" t="s">
        <v>9</v>
      </c>
      <c r="F11" s="2" t="s">
        <v>10</v>
      </c>
      <c r="G11" s="1" t="s">
        <v>11</v>
      </c>
    </row>
    <row r="12" spans="1:7" x14ac:dyDescent="0.25">
      <c r="B12" s="3">
        <v>1</v>
      </c>
      <c r="C12" s="4">
        <f>DATE(D5,D6,D7)</f>
        <v>42742</v>
      </c>
      <c r="D12" s="5">
        <f t="shared" ref="D12:D15" si="0">$E$9/52</f>
        <v>961.53846153846155</v>
      </c>
      <c r="E12" s="6">
        <f>D12</f>
        <v>961.53846153846155</v>
      </c>
      <c r="F12" s="7">
        <f>$E$9/52</f>
        <v>961.53846153846155</v>
      </c>
      <c r="G12" s="8">
        <f>E12-F12</f>
        <v>0</v>
      </c>
    </row>
    <row r="13" spans="1:7" x14ac:dyDescent="0.25">
      <c r="B13" s="3">
        <v>2</v>
      </c>
      <c r="C13" s="4">
        <f>C12+7</f>
        <v>42749</v>
      </c>
      <c r="D13" s="5">
        <f t="shared" si="0"/>
        <v>961.53846153846155</v>
      </c>
      <c r="E13" s="6">
        <f>E12+D13</f>
        <v>1923.0769230769231</v>
      </c>
      <c r="F13" s="7">
        <f>$E$9/52+F12</f>
        <v>1923.0769230769231</v>
      </c>
      <c r="G13" s="8">
        <f t="shared" ref="G13:G63" si="1">E13-F13</f>
        <v>0</v>
      </c>
    </row>
    <row r="14" spans="1:7" x14ac:dyDescent="0.25">
      <c r="B14" s="3">
        <v>3</v>
      </c>
      <c r="C14" s="4">
        <f t="shared" ref="C14:C63" si="2">C13+7</f>
        <v>42756</v>
      </c>
      <c r="D14" s="5">
        <f t="shared" si="0"/>
        <v>961.53846153846155</v>
      </c>
      <c r="E14" s="6">
        <f t="shared" ref="E14:E63" si="3">E13+D14</f>
        <v>2884.6153846153848</v>
      </c>
      <c r="F14" s="7">
        <f t="shared" ref="F14:F63" si="4">$E$9/52+F13</f>
        <v>2884.6153846153848</v>
      </c>
      <c r="G14" s="8">
        <f t="shared" si="1"/>
        <v>0</v>
      </c>
    </row>
    <row r="15" spans="1:7" x14ac:dyDescent="0.25">
      <c r="B15" s="3">
        <v>4</v>
      </c>
      <c r="C15" s="4">
        <f t="shared" si="2"/>
        <v>42763</v>
      </c>
      <c r="D15" s="5">
        <f t="shared" si="0"/>
        <v>961.53846153846155</v>
      </c>
      <c r="E15" s="6">
        <f t="shared" si="3"/>
        <v>3846.1538461538462</v>
      </c>
      <c r="F15" s="7">
        <f t="shared" si="4"/>
        <v>3846.1538461538462</v>
      </c>
      <c r="G15" s="8">
        <f t="shared" si="1"/>
        <v>0</v>
      </c>
    </row>
    <row r="16" spans="1:7" x14ac:dyDescent="0.25">
      <c r="B16" s="3">
        <v>5</v>
      </c>
      <c r="C16" s="4">
        <f t="shared" si="2"/>
        <v>42770</v>
      </c>
      <c r="D16" s="5">
        <f t="shared" ref="D16:D63" si="5">$E$9/52</f>
        <v>961.53846153846155</v>
      </c>
      <c r="E16" s="6">
        <f t="shared" si="3"/>
        <v>4807.6923076923076</v>
      </c>
      <c r="F16" s="7">
        <f t="shared" si="4"/>
        <v>4807.6923076923076</v>
      </c>
      <c r="G16" s="8">
        <f t="shared" si="1"/>
        <v>0</v>
      </c>
    </row>
    <row r="17" spans="2:7" x14ac:dyDescent="0.25">
      <c r="B17" s="3">
        <v>6</v>
      </c>
      <c r="C17" s="4">
        <f t="shared" si="2"/>
        <v>42777</v>
      </c>
      <c r="D17" s="5">
        <f t="shared" si="5"/>
        <v>961.53846153846155</v>
      </c>
      <c r="E17" s="6">
        <f t="shared" si="3"/>
        <v>5769.2307692307695</v>
      </c>
      <c r="F17" s="7">
        <f t="shared" si="4"/>
        <v>5769.2307692307695</v>
      </c>
      <c r="G17" s="8">
        <f t="shared" si="1"/>
        <v>0</v>
      </c>
    </row>
    <row r="18" spans="2:7" x14ac:dyDescent="0.25">
      <c r="B18" s="3">
        <v>7</v>
      </c>
      <c r="C18" s="4">
        <f t="shared" si="2"/>
        <v>42784</v>
      </c>
      <c r="D18" s="5">
        <f t="shared" si="5"/>
        <v>961.53846153846155</v>
      </c>
      <c r="E18" s="6">
        <f t="shared" si="3"/>
        <v>6730.7692307692314</v>
      </c>
      <c r="F18" s="7">
        <f t="shared" si="4"/>
        <v>6730.7692307692314</v>
      </c>
      <c r="G18" s="8">
        <f t="shared" si="1"/>
        <v>0</v>
      </c>
    </row>
    <row r="19" spans="2:7" x14ac:dyDescent="0.25">
      <c r="B19" s="3">
        <v>8</v>
      </c>
      <c r="C19" s="4">
        <f t="shared" si="2"/>
        <v>42791</v>
      </c>
      <c r="D19" s="5">
        <f t="shared" si="5"/>
        <v>961.53846153846155</v>
      </c>
      <c r="E19" s="6">
        <f t="shared" si="3"/>
        <v>7692.3076923076933</v>
      </c>
      <c r="F19" s="7">
        <f t="shared" si="4"/>
        <v>7692.3076923076933</v>
      </c>
      <c r="G19" s="8">
        <f t="shared" si="1"/>
        <v>0</v>
      </c>
    </row>
    <row r="20" spans="2:7" x14ac:dyDescent="0.25">
      <c r="B20" s="3">
        <v>9</v>
      </c>
      <c r="C20" s="4">
        <f t="shared" si="2"/>
        <v>42798</v>
      </c>
      <c r="D20" s="5">
        <f t="shared" si="5"/>
        <v>961.53846153846155</v>
      </c>
      <c r="E20" s="6">
        <f t="shared" si="3"/>
        <v>8653.8461538461543</v>
      </c>
      <c r="F20" s="7">
        <f t="shared" si="4"/>
        <v>8653.8461538461543</v>
      </c>
      <c r="G20" s="8">
        <f t="shared" si="1"/>
        <v>0</v>
      </c>
    </row>
    <row r="21" spans="2:7" x14ac:dyDescent="0.25">
      <c r="B21" s="3">
        <v>10</v>
      </c>
      <c r="C21" s="4">
        <f t="shared" si="2"/>
        <v>42805</v>
      </c>
      <c r="D21" s="5">
        <f t="shared" si="5"/>
        <v>961.53846153846155</v>
      </c>
      <c r="E21" s="6">
        <f t="shared" si="3"/>
        <v>9615.3846153846152</v>
      </c>
      <c r="F21" s="7">
        <f t="shared" si="4"/>
        <v>9615.3846153846152</v>
      </c>
      <c r="G21" s="8">
        <f t="shared" si="1"/>
        <v>0</v>
      </c>
    </row>
    <row r="22" spans="2:7" x14ac:dyDescent="0.25">
      <c r="B22" s="3">
        <v>11</v>
      </c>
      <c r="C22" s="4">
        <f t="shared" si="2"/>
        <v>42812</v>
      </c>
      <c r="D22" s="5">
        <f t="shared" si="5"/>
        <v>961.53846153846155</v>
      </c>
      <c r="E22" s="6">
        <f t="shared" si="3"/>
        <v>10576.923076923076</v>
      </c>
      <c r="F22" s="7">
        <f t="shared" si="4"/>
        <v>10576.923076923076</v>
      </c>
      <c r="G22" s="8">
        <f t="shared" si="1"/>
        <v>0</v>
      </c>
    </row>
    <row r="23" spans="2:7" x14ac:dyDescent="0.25">
      <c r="B23" s="3">
        <v>12</v>
      </c>
      <c r="C23" s="4">
        <f t="shared" si="2"/>
        <v>42819</v>
      </c>
      <c r="D23" s="5">
        <f t="shared" si="5"/>
        <v>961.53846153846155</v>
      </c>
      <c r="E23" s="6">
        <f t="shared" si="3"/>
        <v>11538.461538461537</v>
      </c>
      <c r="F23" s="7">
        <f t="shared" si="4"/>
        <v>11538.461538461537</v>
      </c>
      <c r="G23" s="8">
        <f t="shared" si="1"/>
        <v>0</v>
      </c>
    </row>
    <row r="24" spans="2:7" x14ac:dyDescent="0.25">
      <c r="B24" s="3">
        <v>13</v>
      </c>
      <c r="C24" s="4">
        <f t="shared" si="2"/>
        <v>42826</v>
      </c>
      <c r="D24" s="5">
        <f t="shared" si="5"/>
        <v>961.53846153846155</v>
      </c>
      <c r="E24" s="6">
        <f t="shared" si="3"/>
        <v>12499.999999999998</v>
      </c>
      <c r="F24" s="7">
        <f t="shared" si="4"/>
        <v>12499.999999999998</v>
      </c>
      <c r="G24" s="8">
        <f t="shared" si="1"/>
        <v>0</v>
      </c>
    </row>
    <row r="25" spans="2:7" x14ac:dyDescent="0.25">
      <c r="B25" s="3">
        <v>14</v>
      </c>
      <c r="C25" s="4">
        <f t="shared" si="2"/>
        <v>42833</v>
      </c>
      <c r="D25" s="5">
        <f t="shared" si="5"/>
        <v>961.53846153846155</v>
      </c>
      <c r="E25" s="6">
        <f t="shared" si="3"/>
        <v>13461.538461538459</v>
      </c>
      <c r="F25" s="7">
        <f t="shared" si="4"/>
        <v>13461.538461538459</v>
      </c>
      <c r="G25" s="8">
        <f t="shared" si="1"/>
        <v>0</v>
      </c>
    </row>
    <row r="26" spans="2:7" x14ac:dyDescent="0.25">
      <c r="B26" s="3">
        <v>15</v>
      </c>
      <c r="C26" s="4">
        <f t="shared" si="2"/>
        <v>42840</v>
      </c>
      <c r="D26" s="5">
        <f t="shared" si="5"/>
        <v>961.53846153846155</v>
      </c>
      <c r="E26" s="6">
        <f t="shared" si="3"/>
        <v>14423.07692307692</v>
      </c>
      <c r="F26" s="7">
        <f t="shared" si="4"/>
        <v>14423.07692307692</v>
      </c>
      <c r="G26" s="8">
        <f t="shared" si="1"/>
        <v>0</v>
      </c>
    </row>
    <row r="27" spans="2:7" x14ac:dyDescent="0.25">
      <c r="B27" s="3">
        <v>16</v>
      </c>
      <c r="C27" s="4">
        <f t="shared" si="2"/>
        <v>42847</v>
      </c>
      <c r="D27" s="5">
        <f t="shared" si="5"/>
        <v>961.53846153846155</v>
      </c>
      <c r="E27" s="6">
        <f t="shared" si="3"/>
        <v>15384.615384615381</v>
      </c>
      <c r="F27" s="7">
        <f t="shared" si="4"/>
        <v>15384.615384615381</v>
      </c>
      <c r="G27" s="8">
        <f t="shared" si="1"/>
        <v>0</v>
      </c>
    </row>
    <row r="28" spans="2:7" x14ac:dyDescent="0.25">
      <c r="B28" s="3">
        <v>17</v>
      </c>
      <c r="C28" s="4">
        <f t="shared" si="2"/>
        <v>42854</v>
      </c>
      <c r="D28" s="5">
        <f t="shared" si="5"/>
        <v>961.53846153846155</v>
      </c>
      <c r="E28" s="6">
        <f t="shared" si="3"/>
        <v>16346.153846153842</v>
      </c>
      <c r="F28" s="7">
        <f t="shared" si="4"/>
        <v>16346.153846153842</v>
      </c>
      <c r="G28" s="8">
        <f t="shared" si="1"/>
        <v>0</v>
      </c>
    </row>
    <row r="29" spans="2:7" x14ac:dyDescent="0.25">
      <c r="B29" s="3">
        <v>18</v>
      </c>
      <c r="C29" s="4">
        <f t="shared" si="2"/>
        <v>42861</v>
      </c>
      <c r="D29" s="5">
        <f t="shared" si="5"/>
        <v>961.53846153846155</v>
      </c>
      <c r="E29" s="6">
        <f t="shared" si="3"/>
        <v>17307.692307692305</v>
      </c>
      <c r="F29" s="7">
        <f t="shared" si="4"/>
        <v>17307.692307692305</v>
      </c>
      <c r="G29" s="8">
        <f t="shared" si="1"/>
        <v>0</v>
      </c>
    </row>
    <row r="30" spans="2:7" x14ac:dyDescent="0.25">
      <c r="B30" s="3">
        <v>19</v>
      </c>
      <c r="C30" s="4">
        <f t="shared" si="2"/>
        <v>42868</v>
      </c>
      <c r="D30" s="5">
        <f t="shared" si="5"/>
        <v>961.53846153846155</v>
      </c>
      <c r="E30" s="6">
        <f t="shared" si="3"/>
        <v>18269.230769230766</v>
      </c>
      <c r="F30" s="7">
        <f t="shared" si="4"/>
        <v>18269.230769230766</v>
      </c>
      <c r="G30" s="8">
        <f t="shared" si="1"/>
        <v>0</v>
      </c>
    </row>
    <row r="31" spans="2:7" x14ac:dyDescent="0.25">
      <c r="B31" s="3">
        <v>20</v>
      </c>
      <c r="C31" s="4">
        <f t="shared" si="2"/>
        <v>42875</v>
      </c>
      <c r="D31" s="5">
        <f t="shared" si="5"/>
        <v>961.53846153846155</v>
      </c>
      <c r="E31" s="6">
        <f t="shared" si="3"/>
        <v>19230.769230769227</v>
      </c>
      <c r="F31" s="7">
        <f t="shared" si="4"/>
        <v>19230.769230769227</v>
      </c>
      <c r="G31" s="8">
        <f t="shared" si="1"/>
        <v>0</v>
      </c>
    </row>
    <row r="32" spans="2:7" x14ac:dyDescent="0.25">
      <c r="B32" s="3">
        <v>21</v>
      </c>
      <c r="C32" s="4">
        <f t="shared" si="2"/>
        <v>42882</v>
      </c>
      <c r="D32" s="5">
        <f t="shared" si="5"/>
        <v>961.53846153846155</v>
      </c>
      <c r="E32" s="6">
        <f t="shared" si="3"/>
        <v>20192.307692307688</v>
      </c>
      <c r="F32" s="7">
        <f t="shared" si="4"/>
        <v>20192.307692307688</v>
      </c>
      <c r="G32" s="8">
        <f t="shared" si="1"/>
        <v>0</v>
      </c>
    </row>
    <row r="33" spans="2:7" x14ac:dyDescent="0.25">
      <c r="B33" s="3">
        <v>22</v>
      </c>
      <c r="C33" s="4">
        <f t="shared" si="2"/>
        <v>42889</v>
      </c>
      <c r="D33" s="5">
        <f t="shared" si="5"/>
        <v>961.53846153846155</v>
      </c>
      <c r="E33" s="6">
        <f t="shared" si="3"/>
        <v>21153.846153846149</v>
      </c>
      <c r="F33" s="7">
        <f t="shared" si="4"/>
        <v>21153.846153846149</v>
      </c>
      <c r="G33" s="8">
        <f t="shared" si="1"/>
        <v>0</v>
      </c>
    </row>
    <row r="34" spans="2:7" x14ac:dyDescent="0.25">
      <c r="B34" s="3">
        <v>23</v>
      </c>
      <c r="C34" s="4">
        <f t="shared" si="2"/>
        <v>42896</v>
      </c>
      <c r="D34" s="5">
        <f t="shared" si="5"/>
        <v>961.53846153846155</v>
      </c>
      <c r="E34" s="6">
        <f t="shared" si="3"/>
        <v>22115.38461538461</v>
      </c>
      <c r="F34" s="7">
        <f t="shared" si="4"/>
        <v>22115.38461538461</v>
      </c>
      <c r="G34" s="8">
        <f t="shared" si="1"/>
        <v>0</v>
      </c>
    </row>
    <row r="35" spans="2:7" x14ac:dyDescent="0.25">
      <c r="B35" s="3">
        <v>24</v>
      </c>
      <c r="C35" s="4">
        <f t="shared" si="2"/>
        <v>42903</v>
      </c>
      <c r="D35" s="5">
        <f t="shared" si="5"/>
        <v>961.53846153846155</v>
      </c>
      <c r="E35" s="6">
        <f t="shared" si="3"/>
        <v>23076.923076923071</v>
      </c>
      <c r="F35" s="7">
        <f t="shared" si="4"/>
        <v>23076.923076923071</v>
      </c>
      <c r="G35" s="8">
        <f t="shared" si="1"/>
        <v>0</v>
      </c>
    </row>
    <row r="36" spans="2:7" x14ac:dyDescent="0.25">
      <c r="B36" s="3">
        <v>25</v>
      </c>
      <c r="C36" s="4">
        <f t="shared" si="2"/>
        <v>42910</v>
      </c>
      <c r="D36" s="5">
        <f t="shared" si="5"/>
        <v>961.53846153846155</v>
      </c>
      <c r="E36" s="6">
        <f t="shared" si="3"/>
        <v>24038.461538461532</v>
      </c>
      <c r="F36" s="7">
        <f t="shared" si="4"/>
        <v>24038.461538461532</v>
      </c>
      <c r="G36" s="8">
        <f t="shared" si="1"/>
        <v>0</v>
      </c>
    </row>
    <row r="37" spans="2:7" x14ac:dyDescent="0.25">
      <c r="B37" s="3">
        <v>26</v>
      </c>
      <c r="C37" s="4">
        <f t="shared" si="2"/>
        <v>42917</v>
      </c>
      <c r="D37" s="5">
        <f t="shared" si="5"/>
        <v>961.53846153846155</v>
      </c>
      <c r="E37" s="6">
        <f t="shared" si="3"/>
        <v>24999.999999999993</v>
      </c>
      <c r="F37" s="7">
        <f t="shared" si="4"/>
        <v>24999.999999999993</v>
      </c>
      <c r="G37" s="8">
        <f t="shared" si="1"/>
        <v>0</v>
      </c>
    </row>
    <row r="38" spans="2:7" x14ac:dyDescent="0.25">
      <c r="B38" s="3">
        <v>27</v>
      </c>
      <c r="C38" s="4">
        <f t="shared" si="2"/>
        <v>42924</v>
      </c>
      <c r="D38" s="5">
        <f t="shared" si="5"/>
        <v>961.53846153846155</v>
      </c>
      <c r="E38" s="6">
        <f t="shared" si="3"/>
        <v>25961.538461538454</v>
      </c>
      <c r="F38" s="7">
        <f t="shared" si="4"/>
        <v>25961.538461538454</v>
      </c>
      <c r="G38" s="8">
        <f t="shared" si="1"/>
        <v>0</v>
      </c>
    </row>
    <row r="39" spans="2:7" x14ac:dyDescent="0.25">
      <c r="B39" s="3">
        <v>28</v>
      </c>
      <c r="C39" s="4">
        <f t="shared" si="2"/>
        <v>42931</v>
      </c>
      <c r="D39" s="5">
        <f t="shared" si="5"/>
        <v>961.53846153846155</v>
      </c>
      <c r="E39" s="6">
        <f t="shared" si="3"/>
        <v>26923.076923076915</v>
      </c>
      <c r="F39" s="7">
        <f t="shared" si="4"/>
        <v>26923.076923076915</v>
      </c>
      <c r="G39" s="8">
        <f t="shared" si="1"/>
        <v>0</v>
      </c>
    </row>
    <row r="40" spans="2:7" x14ac:dyDescent="0.25">
      <c r="B40" s="3">
        <v>29</v>
      </c>
      <c r="C40" s="4">
        <f t="shared" si="2"/>
        <v>42938</v>
      </c>
      <c r="D40" s="5">
        <f t="shared" si="5"/>
        <v>961.53846153846155</v>
      </c>
      <c r="E40" s="6">
        <f t="shared" si="3"/>
        <v>27884.615384615376</v>
      </c>
      <c r="F40" s="7">
        <f t="shared" si="4"/>
        <v>27884.615384615376</v>
      </c>
      <c r="G40" s="8">
        <f t="shared" si="1"/>
        <v>0</v>
      </c>
    </row>
    <row r="41" spans="2:7" x14ac:dyDescent="0.25">
      <c r="B41" s="3">
        <v>30</v>
      </c>
      <c r="C41" s="4">
        <f t="shared" si="2"/>
        <v>42945</v>
      </c>
      <c r="D41" s="5">
        <f t="shared" si="5"/>
        <v>961.53846153846155</v>
      </c>
      <c r="E41" s="6">
        <f t="shared" si="3"/>
        <v>28846.153846153837</v>
      </c>
      <c r="F41" s="7">
        <f t="shared" si="4"/>
        <v>28846.153846153837</v>
      </c>
      <c r="G41" s="8">
        <f t="shared" si="1"/>
        <v>0</v>
      </c>
    </row>
    <row r="42" spans="2:7" x14ac:dyDescent="0.25">
      <c r="B42" s="3">
        <v>31</v>
      </c>
      <c r="C42" s="4">
        <f t="shared" si="2"/>
        <v>42952</v>
      </c>
      <c r="D42" s="5">
        <f t="shared" si="5"/>
        <v>961.53846153846155</v>
      </c>
      <c r="E42" s="6">
        <f t="shared" si="3"/>
        <v>29807.692307692298</v>
      </c>
      <c r="F42" s="7">
        <f t="shared" si="4"/>
        <v>29807.692307692298</v>
      </c>
      <c r="G42" s="8">
        <f t="shared" si="1"/>
        <v>0</v>
      </c>
    </row>
    <row r="43" spans="2:7" x14ac:dyDescent="0.25">
      <c r="B43" s="3">
        <v>32</v>
      </c>
      <c r="C43" s="4">
        <f t="shared" si="2"/>
        <v>42959</v>
      </c>
      <c r="D43" s="5">
        <f t="shared" si="5"/>
        <v>961.53846153846155</v>
      </c>
      <c r="E43" s="6">
        <f t="shared" si="3"/>
        <v>30769.230769230759</v>
      </c>
      <c r="F43" s="7">
        <f t="shared" si="4"/>
        <v>30769.230769230759</v>
      </c>
      <c r="G43" s="8">
        <f t="shared" si="1"/>
        <v>0</v>
      </c>
    </row>
    <row r="44" spans="2:7" x14ac:dyDescent="0.25">
      <c r="B44" s="3">
        <v>33</v>
      </c>
      <c r="C44" s="4">
        <f t="shared" si="2"/>
        <v>42966</v>
      </c>
      <c r="D44" s="5">
        <f t="shared" si="5"/>
        <v>961.53846153846155</v>
      </c>
      <c r="E44" s="6">
        <f t="shared" si="3"/>
        <v>31730.76923076922</v>
      </c>
      <c r="F44" s="7">
        <f t="shared" si="4"/>
        <v>31730.76923076922</v>
      </c>
      <c r="G44" s="8">
        <f t="shared" si="1"/>
        <v>0</v>
      </c>
    </row>
    <row r="45" spans="2:7" x14ac:dyDescent="0.25">
      <c r="B45" s="3">
        <v>34</v>
      </c>
      <c r="C45" s="4">
        <f t="shared" si="2"/>
        <v>42973</v>
      </c>
      <c r="D45" s="5">
        <f t="shared" si="5"/>
        <v>961.53846153846155</v>
      </c>
      <c r="E45" s="6">
        <f t="shared" si="3"/>
        <v>32692.307692307681</v>
      </c>
      <c r="F45" s="7">
        <f t="shared" si="4"/>
        <v>32692.307692307681</v>
      </c>
      <c r="G45" s="8">
        <f t="shared" si="1"/>
        <v>0</v>
      </c>
    </row>
    <row r="46" spans="2:7" x14ac:dyDescent="0.25">
      <c r="B46" s="3">
        <v>35</v>
      </c>
      <c r="C46" s="4">
        <f t="shared" si="2"/>
        <v>42980</v>
      </c>
      <c r="D46" s="5">
        <f t="shared" si="5"/>
        <v>961.53846153846155</v>
      </c>
      <c r="E46" s="6">
        <f t="shared" si="3"/>
        <v>33653.846153846142</v>
      </c>
      <c r="F46" s="7">
        <f t="shared" si="4"/>
        <v>33653.846153846142</v>
      </c>
      <c r="G46" s="8">
        <f t="shared" si="1"/>
        <v>0</v>
      </c>
    </row>
    <row r="47" spans="2:7" x14ac:dyDescent="0.25">
      <c r="B47" s="3">
        <v>36</v>
      </c>
      <c r="C47" s="4">
        <f t="shared" si="2"/>
        <v>42987</v>
      </c>
      <c r="D47" s="5">
        <f t="shared" si="5"/>
        <v>961.53846153846155</v>
      </c>
      <c r="E47" s="6">
        <f t="shared" si="3"/>
        <v>34615.384615384603</v>
      </c>
      <c r="F47" s="7">
        <f t="shared" si="4"/>
        <v>34615.384615384603</v>
      </c>
      <c r="G47" s="8">
        <f t="shared" si="1"/>
        <v>0</v>
      </c>
    </row>
    <row r="48" spans="2:7" x14ac:dyDescent="0.25">
      <c r="B48" s="3">
        <v>37</v>
      </c>
      <c r="C48" s="4">
        <f t="shared" si="2"/>
        <v>42994</v>
      </c>
      <c r="D48" s="5">
        <f t="shared" si="5"/>
        <v>961.53846153846155</v>
      </c>
      <c r="E48" s="6">
        <f t="shared" si="3"/>
        <v>35576.923076923063</v>
      </c>
      <c r="F48" s="7">
        <f t="shared" si="4"/>
        <v>35576.923076923063</v>
      </c>
      <c r="G48" s="8">
        <f t="shared" si="1"/>
        <v>0</v>
      </c>
    </row>
    <row r="49" spans="2:7" x14ac:dyDescent="0.25">
      <c r="B49" s="3">
        <v>38</v>
      </c>
      <c r="C49" s="4">
        <f t="shared" si="2"/>
        <v>43001</v>
      </c>
      <c r="D49" s="5">
        <f t="shared" si="5"/>
        <v>961.53846153846155</v>
      </c>
      <c r="E49" s="6">
        <f t="shared" si="3"/>
        <v>36538.461538461524</v>
      </c>
      <c r="F49" s="7">
        <f t="shared" si="4"/>
        <v>36538.461538461524</v>
      </c>
      <c r="G49" s="8">
        <f t="shared" si="1"/>
        <v>0</v>
      </c>
    </row>
    <row r="50" spans="2:7" x14ac:dyDescent="0.25">
      <c r="B50" s="3">
        <v>39</v>
      </c>
      <c r="C50" s="4">
        <f t="shared" si="2"/>
        <v>43008</v>
      </c>
      <c r="D50" s="5">
        <f t="shared" si="5"/>
        <v>961.53846153846155</v>
      </c>
      <c r="E50" s="6">
        <f t="shared" si="3"/>
        <v>37499.999999999985</v>
      </c>
      <c r="F50" s="7">
        <f t="shared" si="4"/>
        <v>37499.999999999985</v>
      </c>
      <c r="G50" s="8">
        <f t="shared" si="1"/>
        <v>0</v>
      </c>
    </row>
    <row r="51" spans="2:7" x14ac:dyDescent="0.25">
      <c r="B51" s="3">
        <v>40</v>
      </c>
      <c r="C51" s="4">
        <f t="shared" si="2"/>
        <v>43015</v>
      </c>
      <c r="D51" s="5">
        <f t="shared" si="5"/>
        <v>961.53846153846155</v>
      </c>
      <c r="E51" s="6">
        <f t="shared" si="3"/>
        <v>38461.538461538446</v>
      </c>
      <c r="F51" s="7">
        <f t="shared" si="4"/>
        <v>38461.538461538446</v>
      </c>
      <c r="G51" s="8">
        <f t="shared" si="1"/>
        <v>0</v>
      </c>
    </row>
    <row r="52" spans="2:7" x14ac:dyDescent="0.25">
      <c r="B52" s="3">
        <v>41</v>
      </c>
      <c r="C52" s="4">
        <f t="shared" si="2"/>
        <v>43022</v>
      </c>
      <c r="D52" s="5">
        <f t="shared" si="5"/>
        <v>961.53846153846155</v>
      </c>
      <c r="E52" s="6">
        <f t="shared" si="3"/>
        <v>39423.076923076907</v>
      </c>
      <c r="F52" s="7">
        <f t="shared" si="4"/>
        <v>39423.076923076907</v>
      </c>
      <c r="G52" s="8">
        <f t="shared" si="1"/>
        <v>0</v>
      </c>
    </row>
    <row r="53" spans="2:7" x14ac:dyDescent="0.25">
      <c r="B53" s="3">
        <v>42</v>
      </c>
      <c r="C53" s="4">
        <f t="shared" si="2"/>
        <v>43029</v>
      </c>
      <c r="D53" s="5">
        <f t="shared" si="5"/>
        <v>961.53846153846155</v>
      </c>
      <c r="E53" s="6">
        <f t="shared" si="3"/>
        <v>40384.615384615368</v>
      </c>
      <c r="F53" s="7">
        <f t="shared" si="4"/>
        <v>40384.615384615368</v>
      </c>
      <c r="G53" s="8">
        <f t="shared" si="1"/>
        <v>0</v>
      </c>
    </row>
    <row r="54" spans="2:7" x14ac:dyDescent="0.25">
      <c r="B54" s="3">
        <v>43</v>
      </c>
      <c r="C54" s="4">
        <f t="shared" si="2"/>
        <v>43036</v>
      </c>
      <c r="D54" s="5">
        <f t="shared" si="5"/>
        <v>961.53846153846155</v>
      </c>
      <c r="E54" s="6">
        <f t="shared" si="3"/>
        <v>41346.153846153829</v>
      </c>
      <c r="F54" s="7">
        <f t="shared" si="4"/>
        <v>41346.153846153829</v>
      </c>
      <c r="G54" s="8">
        <f t="shared" si="1"/>
        <v>0</v>
      </c>
    </row>
    <row r="55" spans="2:7" x14ac:dyDescent="0.25">
      <c r="B55" s="3">
        <v>44</v>
      </c>
      <c r="C55" s="4">
        <f t="shared" si="2"/>
        <v>43043</v>
      </c>
      <c r="D55" s="5">
        <f t="shared" si="5"/>
        <v>961.53846153846155</v>
      </c>
      <c r="E55" s="6">
        <f t="shared" si="3"/>
        <v>42307.69230769229</v>
      </c>
      <c r="F55" s="7">
        <f t="shared" si="4"/>
        <v>42307.69230769229</v>
      </c>
      <c r="G55" s="8">
        <f t="shared" si="1"/>
        <v>0</v>
      </c>
    </row>
    <row r="56" spans="2:7" x14ac:dyDescent="0.25">
      <c r="B56" s="3">
        <v>45</v>
      </c>
      <c r="C56" s="4">
        <f t="shared" si="2"/>
        <v>43050</v>
      </c>
      <c r="D56" s="5">
        <f t="shared" si="5"/>
        <v>961.53846153846155</v>
      </c>
      <c r="E56" s="6">
        <f t="shared" si="3"/>
        <v>43269.230769230751</v>
      </c>
      <c r="F56" s="7">
        <f t="shared" si="4"/>
        <v>43269.230769230751</v>
      </c>
      <c r="G56" s="8">
        <f t="shared" si="1"/>
        <v>0</v>
      </c>
    </row>
    <row r="57" spans="2:7" x14ac:dyDescent="0.25">
      <c r="B57" s="3">
        <v>46</v>
      </c>
      <c r="C57" s="4">
        <f t="shared" si="2"/>
        <v>43057</v>
      </c>
      <c r="D57" s="5">
        <f t="shared" si="5"/>
        <v>961.53846153846155</v>
      </c>
      <c r="E57" s="6">
        <f t="shared" si="3"/>
        <v>44230.769230769212</v>
      </c>
      <c r="F57" s="7">
        <f t="shared" si="4"/>
        <v>44230.769230769212</v>
      </c>
      <c r="G57" s="8">
        <f t="shared" si="1"/>
        <v>0</v>
      </c>
    </row>
    <row r="58" spans="2:7" x14ac:dyDescent="0.25">
      <c r="B58" s="3">
        <v>47</v>
      </c>
      <c r="C58" s="4">
        <f t="shared" si="2"/>
        <v>43064</v>
      </c>
      <c r="D58" s="5">
        <f t="shared" si="5"/>
        <v>961.53846153846155</v>
      </c>
      <c r="E58" s="6">
        <f t="shared" si="3"/>
        <v>45192.307692307673</v>
      </c>
      <c r="F58" s="7">
        <f t="shared" si="4"/>
        <v>45192.307692307673</v>
      </c>
      <c r="G58" s="8">
        <f t="shared" si="1"/>
        <v>0</v>
      </c>
    </row>
    <row r="59" spans="2:7" x14ac:dyDescent="0.25">
      <c r="B59" s="3">
        <v>48</v>
      </c>
      <c r="C59" s="4">
        <f t="shared" si="2"/>
        <v>43071</v>
      </c>
      <c r="D59" s="5">
        <f t="shared" si="5"/>
        <v>961.53846153846155</v>
      </c>
      <c r="E59" s="6">
        <f t="shared" si="3"/>
        <v>46153.846153846134</v>
      </c>
      <c r="F59" s="7">
        <f t="shared" si="4"/>
        <v>46153.846153846134</v>
      </c>
      <c r="G59" s="8">
        <f t="shared" si="1"/>
        <v>0</v>
      </c>
    </row>
    <row r="60" spans="2:7" x14ac:dyDescent="0.25">
      <c r="B60" s="3">
        <v>49</v>
      </c>
      <c r="C60" s="4">
        <f t="shared" si="2"/>
        <v>43078</v>
      </c>
      <c r="D60" s="5">
        <f t="shared" si="5"/>
        <v>961.53846153846155</v>
      </c>
      <c r="E60" s="6">
        <f t="shared" si="3"/>
        <v>47115.384615384595</v>
      </c>
      <c r="F60" s="7">
        <f t="shared" si="4"/>
        <v>47115.384615384595</v>
      </c>
      <c r="G60" s="8">
        <f t="shared" si="1"/>
        <v>0</v>
      </c>
    </row>
    <row r="61" spans="2:7" x14ac:dyDescent="0.25">
      <c r="B61" s="3">
        <v>50</v>
      </c>
      <c r="C61" s="4">
        <f t="shared" si="2"/>
        <v>43085</v>
      </c>
      <c r="D61" s="5">
        <f t="shared" si="5"/>
        <v>961.53846153846155</v>
      </c>
      <c r="E61" s="6">
        <f t="shared" si="3"/>
        <v>48076.923076923056</v>
      </c>
      <c r="F61" s="7">
        <f t="shared" si="4"/>
        <v>48076.923076923056</v>
      </c>
      <c r="G61" s="8">
        <f t="shared" si="1"/>
        <v>0</v>
      </c>
    </row>
    <row r="62" spans="2:7" x14ac:dyDescent="0.25">
      <c r="B62" s="3">
        <v>51</v>
      </c>
      <c r="C62" s="4">
        <f t="shared" si="2"/>
        <v>43092</v>
      </c>
      <c r="D62" s="5">
        <f t="shared" si="5"/>
        <v>961.53846153846155</v>
      </c>
      <c r="E62" s="6">
        <f t="shared" si="3"/>
        <v>49038.461538461517</v>
      </c>
      <c r="F62" s="7">
        <f t="shared" si="4"/>
        <v>49038.461538461517</v>
      </c>
      <c r="G62" s="8">
        <f t="shared" si="1"/>
        <v>0</v>
      </c>
    </row>
    <row r="63" spans="2:7" x14ac:dyDescent="0.25">
      <c r="B63" s="3">
        <v>52</v>
      </c>
      <c r="C63" s="4">
        <f t="shared" si="2"/>
        <v>43099</v>
      </c>
      <c r="D63" s="5">
        <f t="shared" si="5"/>
        <v>961.53846153846155</v>
      </c>
      <c r="E63" s="6">
        <f t="shared" si="3"/>
        <v>49999.999999999978</v>
      </c>
      <c r="F63" s="7">
        <f t="shared" si="4"/>
        <v>49999.999999999978</v>
      </c>
      <c r="G63" s="8">
        <f t="shared" si="1"/>
        <v>0</v>
      </c>
    </row>
  </sheetData>
  <mergeCells count="3">
    <mergeCell ref="C4:D4"/>
    <mergeCell ref="A2:G2"/>
    <mergeCell ref="E9:F9"/>
  </mergeCells>
  <conditionalFormatting sqref="G12:G63">
    <cfRule type="cellIs" dxfId="4" priority="5" operator="greaterThan">
      <formula>0</formula>
    </cfRule>
    <cfRule type="cellIs" dxfId="3" priority="4" operator="lessThan">
      <formula>0</formula>
    </cfRule>
    <cfRule type="cellIs" dxfId="2" priority="3" operator="equal">
      <formula>0</formula>
    </cfRule>
    <cfRule type="cellIs" dxfId="1" priority="2" operator="equal">
      <formula>0</formula>
    </cfRule>
    <cfRule type="cellIs" dxfId="0" priority="1" operator="equal">
      <formula>0</formula>
    </cfRule>
  </conditionalFormatting>
  <dataValidations count="2">
    <dataValidation type="list" allowBlank="1" showInputMessage="1" showErrorMessage="1" sqref="D6">
      <formula1>"1,2,3,4,5,6,7,8,9,10,11,12"</formula1>
    </dataValidation>
    <dataValidation type="list" allowBlank="1" showInputMessage="1" showErrorMessage="1" sqref="D7">
      <formula1>"1,2,3,4,5,6,7,8,9,10,11,12,13,14,15,16,17,18,19,20,21,22,23,24,25,26,27,28,29,30,31"</formula1>
    </dataValidation>
  </dataValidations>
  <pageMargins left="0.7" right="0.7" top="0.75" bottom="0.75" header="0.3" footer="0.3"/>
  <pageSetup paperSize="256" orientation="portrait" horizontalDpi="0" verticalDpi="0" copies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4</xdr:col>
                    <xdr:colOff>133350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52 WEEK SAVINGS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2017-01-09T16:45:13Z</dcterms:created>
  <dcterms:modified xsi:type="dcterms:W3CDTF">2017-01-16T16:12:10Z</dcterms:modified>
</cp:coreProperties>
</file>